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2" r:id="rId1"/>
    <sheet name="CONDITION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2" l="1"/>
  <c r="R2" i="2" l="1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4" i="2"/>
  <c r="T2" i="2" l="1"/>
</calcChain>
</file>

<file path=xl/sharedStrings.xml><?xml version="1.0" encoding="utf-8"?>
<sst xmlns="http://schemas.openxmlformats.org/spreadsheetml/2006/main" count="470" uniqueCount="160">
  <si>
    <t>T</t>
  </si>
  <si>
    <t>B</t>
  </si>
  <si>
    <t>24</t>
  </si>
  <si>
    <t>26</t>
  </si>
  <si>
    <t>28</t>
  </si>
  <si>
    <t>30</t>
  </si>
  <si>
    <t>32</t>
  </si>
  <si>
    <t>34</t>
  </si>
  <si>
    <t>36</t>
  </si>
  <si>
    <t>38</t>
  </si>
  <si>
    <t>40</t>
  </si>
  <si>
    <t>D</t>
  </si>
  <si>
    <t>XS</t>
  </si>
  <si>
    <t>S</t>
  </si>
  <si>
    <t>M</t>
  </si>
  <si>
    <t>L</t>
  </si>
  <si>
    <t>XL</t>
  </si>
  <si>
    <t>XXL</t>
  </si>
  <si>
    <t>XXXL</t>
  </si>
  <si>
    <t>XXXXL</t>
  </si>
  <si>
    <t>LT</t>
  </si>
  <si>
    <t>DD</t>
  </si>
  <si>
    <t>2XL</t>
  </si>
  <si>
    <t>3XL</t>
  </si>
  <si>
    <t>4XL</t>
  </si>
  <si>
    <t>5XL</t>
  </si>
  <si>
    <t>Image</t>
  </si>
  <si>
    <t>Range Name</t>
  </si>
  <si>
    <t xml:space="preserve">Grade </t>
  </si>
  <si>
    <t>Stock Code</t>
  </si>
  <si>
    <t xml:space="preserve">Gender </t>
  </si>
  <si>
    <t>RRP</t>
  </si>
  <si>
    <t>Size Code</t>
  </si>
  <si>
    <t>LYLE &amp; SCOTT Angle Zip Hoodie</t>
  </si>
  <si>
    <t>A</t>
  </si>
  <si>
    <t>ML1427V-626</t>
  </si>
  <si>
    <t>UK</t>
  </si>
  <si>
    <t>LYLE &amp; SCOTT Aviemore Polo</t>
  </si>
  <si>
    <t>SP1463G-W328</t>
  </si>
  <si>
    <t>LYLE &amp; SCOTT Brushed Check Shirt</t>
  </si>
  <si>
    <t>LW1404V-T28</t>
  </si>
  <si>
    <t>LYLE &amp; SCOTT Button Funnel Neck</t>
  </si>
  <si>
    <t>ML1426V-D24</t>
  </si>
  <si>
    <t>ML1426V-W123</t>
  </si>
  <si>
    <t>ML1426V-Z865</t>
  </si>
  <si>
    <t>LYLE &amp; SCOTT Checkerboard Knit Crew Neck</t>
  </si>
  <si>
    <t>KN1401V-W280</t>
  </si>
  <si>
    <t>LYLE &amp; SCOTT Chino Short</t>
  </si>
  <si>
    <t>SH800V-W120</t>
  </si>
  <si>
    <t>SH800V-W320</t>
  </si>
  <si>
    <t>SH800V-Z911</t>
  </si>
  <si>
    <t>LYLE &amp; SCOTT Cotton Merino Cardigan</t>
  </si>
  <si>
    <t>KN1455V-D24</t>
  </si>
  <si>
    <t>LYLE &amp; SCOTT Cotton Merino Vest</t>
  </si>
  <si>
    <t>KN1456V-D24</t>
  </si>
  <si>
    <t>KN1456V-Z865</t>
  </si>
  <si>
    <t>LYLE &amp; SCOTT Cotton Ripstop Pocket T-shi</t>
  </si>
  <si>
    <t>TS1402V-Z271</t>
  </si>
  <si>
    <t>LYLE &amp; SCOTT Crew Neck Lambswool Blend J</t>
  </si>
  <si>
    <t>KN921VF-W157</t>
  </si>
  <si>
    <t>LYLE &amp; SCOTT Crew Neck T-Shirt</t>
  </si>
  <si>
    <t>TS400VOGX-W319</t>
  </si>
  <si>
    <t>TS400VOGX-W324</t>
  </si>
  <si>
    <t>LYLE &amp; SCOTT Croft 1/4 Zip Pullover</t>
  </si>
  <si>
    <t>KN1241G-W327</t>
  </si>
  <si>
    <t>KN1241G-Z780</t>
  </si>
  <si>
    <t>KN1241G-Z906</t>
  </si>
  <si>
    <t>LYLE &amp; SCOTT Cropped T-shirt</t>
  </si>
  <si>
    <t>TSW1202V-W347</t>
  </si>
  <si>
    <t>W</t>
  </si>
  <si>
    <t>TSW1202V-W348</t>
  </si>
  <si>
    <t>LYLE &amp; SCOTT Dual Zip Jacket</t>
  </si>
  <si>
    <t>JK1427V-W379</t>
  </si>
  <si>
    <t>JK1427V-Z865</t>
  </si>
  <si>
    <t>LYLE &amp; SCOTT Fair Isle Knit Jumper</t>
  </si>
  <si>
    <t>KN1405V-Z271</t>
  </si>
  <si>
    <t>KN1405V-Z865</t>
  </si>
  <si>
    <t>LYLE &amp; SCOTT Fly Fleece Trackies</t>
  </si>
  <si>
    <t>TR1484SP-Z146</t>
  </si>
  <si>
    <t>LYLE &amp; SCOTT Gingham Swim Short</t>
  </si>
  <si>
    <t>SH1415VX-W342</t>
  </si>
  <si>
    <t>LYLE &amp; SCOTT Hooded Jacket</t>
  </si>
  <si>
    <t>JK1425V-W123</t>
  </si>
  <si>
    <t>LYLE &amp; SCOTT Hooded Pocket Jacket</t>
  </si>
  <si>
    <t>JK1410V-W320</t>
  </si>
  <si>
    <t>LYLE &amp; SCOTT Marled T-shirt</t>
  </si>
  <si>
    <t>TS1432V-Z56</t>
  </si>
  <si>
    <t>LYLE &amp; SCOTT Micro Repeat Jacquard Knitt</t>
  </si>
  <si>
    <t>KN1415V-W281</t>
  </si>
  <si>
    <t>LYLE &amp; SCOTT Moffat 1/4 Zip Pullover</t>
  </si>
  <si>
    <t>KN1361G-Z604</t>
  </si>
  <si>
    <t>LYLE &amp; SCOTT Oversized T-shirt</t>
  </si>
  <si>
    <t>TSW1201V-W348</t>
  </si>
  <si>
    <t>LYLE &amp; SCOTT Plain Swim Short</t>
  </si>
  <si>
    <t>SH1204V-Z799</t>
  </si>
  <si>
    <t>SH1204V-Z912</t>
  </si>
  <si>
    <t>SH1204V-Z913</t>
  </si>
  <si>
    <t>LYLE &amp; SCOTT Pullover Hoodie</t>
  </si>
  <si>
    <t>ML416VTR-398</t>
  </si>
  <si>
    <t>ML416VTR-W280</t>
  </si>
  <si>
    <t>LYLE &amp; SCOTT Reflective Hooded Jacket</t>
  </si>
  <si>
    <t>JK1429V-W378</t>
  </si>
  <si>
    <t>LYLE &amp; SCOTT Seamless Colour Reveal Mid</t>
  </si>
  <si>
    <t>ML1365SP-W129</t>
  </si>
  <si>
    <t>LYLE &amp; SCOTT Short Sleeve Light Weight</t>
  </si>
  <si>
    <t>SW1304V-W398</t>
  </si>
  <si>
    <t>LYLE &amp; SCOTT Short Sleeve Light Weight S</t>
  </si>
  <si>
    <t>SW1304VX-X41</t>
  </si>
  <si>
    <t>LYLE &amp; SCOTT Side Tape Shorts</t>
  </si>
  <si>
    <t>SH1480SP-626</t>
  </si>
  <si>
    <t>LYLE &amp; SCOTT Slim Sweat Pant</t>
  </si>
  <si>
    <t>ML720VTR-Z865</t>
  </si>
  <si>
    <t>LYLE &amp; SCOTT Softshell Jacket</t>
  </si>
  <si>
    <t>JK1424V-W280</t>
  </si>
  <si>
    <t>LYLE &amp; SCOTT Sports Swim Short</t>
  </si>
  <si>
    <t>SH1266SP-W329</t>
  </si>
  <si>
    <t>LYLE &amp; SCOTT SS Checked Shirt</t>
  </si>
  <si>
    <t>SW1402V-W325</t>
  </si>
  <si>
    <t>SW1402VX-W319</t>
  </si>
  <si>
    <t>LYLE &amp; SCOTT SS Oxford Shirt</t>
  </si>
  <si>
    <t>SW1208V-Z99</t>
  </si>
  <si>
    <t>LYLE &amp; SCOTT Sweat Short with Contrast</t>
  </si>
  <si>
    <t>SH1481SP-572</t>
  </si>
  <si>
    <t>SH1481SP-Z05</t>
  </si>
  <si>
    <t>LYLE &amp; SCOTT Tech 1/4 Zip Midlayer</t>
  </si>
  <si>
    <t>ML1241G-Z146</t>
  </si>
  <si>
    <t>LYLE &amp; SCOTT Technical Parka</t>
  </si>
  <si>
    <t>JK1346V-W248</t>
  </si>
  <si>
    <t>LYLE &amp; SCOTT Venture Core Jacket</t>
  </si>
  <si>
    <t>JK1474SP-572</t>
  </si>
  <si>
    <t>LYLE &amp; SCOTT Vest</t>
  </si>
  <si>
    <t>TS1486V-W106</t>
  </si>
  <si>
    <t>LYLE &amp; SCOTT Wool Blend Cardigan</t>
  </si>
  <si>
    <t>KN1458V-398</t>
  </si>
  <si>
    <t>LYLE &amp; SCOTT Zip Through Hooded Jacket</t>
  </si>
  <si>
    <t>JK464V-J43</t>
  </si>
  <si>
    <t>RRP VALUE</t>
  </si>
  <si>
    <t>STOCKS</t>
  </si>
  <si>
    <t>DFG OFFER</t>
  </si>
  <si>
    <t>BRAND</t>
  </si>
  <si>
    <t>CATEGORY</t>
  </si>
  <si>
    <t>GENDER</t>
  </si>
  <si>
    <t>QTY</t>
  </si>
  <si>
    <t>RRP AVG.</t>
  </si>
  <si>
    <t>Conditions:</t>
  </si>
  <si>
    <t>Ø MIN. ORDER QTY.: </t>
  </si>
  <si>
    <t>TAKE ALL</t>
  </si>
  <si>
    <t>Ø  LOCATION: </t>
  </si>
  <si>
    <t>Ø  SHIPMENT TERMS:</t>
  </si>
  <si>
    <t>EX - WORKS</t>
  </si>
  <si>
    <t>Ø  LEAD TIME:</t>
  </si>
  <si>
    <t>IMMEDIATE AVAILABILITY</t>
  </si>
  <si>
    <t>Ø  PAYMENT TERMS: </t>
  </si>
  <si>
    <t>100% ADVANCE BEFORE DELIVERY</t>
  </si>
  <si>
    <r>
      <t>Ø  NOTE:</t>
    </r>
    <r>
      <rPr>
        <b/>
        <sz val="9"/>
        <color rgb="FF000000"/>
        <rFont val="Aptos Display"/>
        <family val="2"/>
        <scheme val="major"/>
      </rPr>
      <t xml:space="preserve"> </t>
    </r>
  </si>
  <si>
    <t>STOCKS MAY SOLD OUT / CHANGE OF STOCKS AVAILABILITY QUANTITY</t>
  </si>
  <si>
    <t>LYLE &amp; SCOTT</t>
  </si>
  <si>
    <t>TEX</t>
  </si>
  <si>
    <t>ADULT</t>
  </si>
  <si>
    <t>HOLLAND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</si>
</sst>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;;@"/>
    <numFmt numFmtId="165" formatCode="_-[$£-809]* #,##0.00_-;\-[$£-809]* #,##0.00_-;_-[$£-809]* &quot;-&quot;??_-;_-@_-"/>
    <numFmt numFmtId="166" formatCode="_-[$€-2]\ * #,##0.00_-;\-[$€-2]\ * #,##0.00_-;_-[$€-2]\ * &quot;-&quot;??_-;_-@_-"/>
  </numFmts>
  <fonts count="14">
    <font>
      <sz val="11"/>
      <color theme="1"/>
      <name val="Aptos Narrow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sz val="8"/>
      <name val="Calibri"/>
      <family val="2"/>
    </font>
    <font>
      <b/>
      <sz val="8"/>
      <color theme="0"/>
      <name val="Calibri"/>
      <family val="2"/>
    </font>
    <font>
      <b/>
      <sz val="9"/>
      <color theme="0"/>
      <name val="Aptos Display"/>
      <family val="2"/>
      <scheme val="major"/>
    </font>
    <font>
      <sz val="9"/>
      <color theme="1"/>
      <name val="Aptos Display"/>
      <family val="2"/>
      <scheme val="major"/>
    </font>
    <font>
      <b/>
      <sz val="9"/>
      <name val="Aptos Display"/>
      <family val="2"/>
      <scheme val="major"/>
    </font>
    <font>
      <sz val="9"/>
      <name val="Aptos Display"/>
      <family val="2"/>
      <scheme val="major"/>
    </font>
    <font>
      <b/>
      <sz val="9"/>
      <color rgb="FF000000"/>
      <name val="Aptos Display"/>
      <family val="2"/>
      <scheme val="major"/>
    </font>
    <font>
      <b/>
      <u/>
      <sz val="11"/>
      <color rgb="FFC00000"/>
      <name val="Aptos Display"/>
      <family val="2"/>
      <scheme val="major"/>
    </font>
    <font>
      <sz val="9"/>
      <color rgb="FF000000"/>
      <name val="Aptos Display"/>
      <family val="2"/>
      <scheme val="major"/>
    </font>
    <font>
      <b/>
      <sz val="9"/>
      <color theme="1"/>
      <name val="Aptos Display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3" fontId="10" fillId="6" borderId="8" xfId="0" applyNumberFormat="1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3" fontId="10" fillId="8" borderId="0" xfId="0" applyNumberFormat="1" applyFont="1" applyFill="1" applyAlignment="1">
      <alignment horizontal="center" vertical="center" wrapText="1"/>
    </xf>
    <xf numFmtId="166" fontId="10" fillId="8" borderId="0" xfId="0" applyNumberFormat="1" applyFont="1" applyFill="1" applyAlignment="1">
      <alignment horizontal="center" vertical="center" wrapText="1"/>
    </xf>
    <xf numFmtId="0" fontId="11" fillId="8" borderId="0" xfId="0" applyFont="1" applyFill="1" applyAlignment="1">
      <alignment horizontal="left" vertical="center"/>
    </xf>
    <xf numFmtId="0" fontId="7" fillId="8" borderId="0" xfId="0" applyFont="1" applyFill="1"/>
    <xf numFmtId="0" fontId="7" fillId="0" borderId="0" xfId="0" applyFont="1"/>
    <xf numFmtId="0" fontId="12" fillId="8" borderId="0" xfId="0" applyFont="1" applyFill="1" applyAlignment="1">
      <alignment vertical="center"/>
    </xf>
    <xf numFmtId="0" fontId="13" fillId="8" borderId="0" xfId="0" applyFont="1" applyFill="1"/>
    <xf numFmtId="165" fontId="2" fillId="0" borderId="0" xfId="0" applyNumberFormat="1" applyFont="1" applyFill="1"/>
    <xf numFmtId="165" fontId="10" fillId="7" borderId="8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file:///P:\ImagesResized\KN1456V-Z865.jpg" TargetMode="External"/><Relationship Id="rId21" Type="http://schemas.openxmlformats.org/officeDocument/2006/relationships/image" Target="../media/image11.jpeg"/><Relationship Id="rId42" Type="http://schemas.openxmlformats.org/officeDocument/2006/relationships/image" Target="file:///P:\ImagesResized\TSW1202V-W347.jpg" TargetMode="External"/><Relationship Id="rId47" Type="http://schemas.openxmlformats.org/officeDocument/2006/relationships/image" Target="../media/image24.jpeg"/><Relationship Id="rId63" Type="http://schemas.openxmlformats.org/officeDocument/2006/relationships/image" Target="../media/image32.jpeg"/><Relationship Id="rId68" Type="http://schemas.openxmlformats.org/officeDocument/2006/relationships/image" Target="file:///P:\ImagesResized\TSW1201V-W348.jpg" TargetMode="External"/><Relationship Id="rId84" Type="http://schemas.openxmlformats.org/officeDocument/2006/relationships/image" Target="file:///P:\ImagesResized\SW1304V-W398.jpg" TargetMode="External"/><Relationship Id="rId89" Type="http://schemas.openxmlformats.org/officeDocument/2006/relationships/image" Target="../media/image45.jpeg"/><Relationship Id="rId112" Type="http://schemas.openxmlformats.org/officeDocument/2006/relationships/image" Target="file:///P:\ImagesResized\TS1486V-W106.jpg" TargetMode="External"/><Relationship Id="rId16" Type="http://schemas.openxmlformats.org/officeDocument/2006/relationships/image" Target="file:///P:\ImagesResized\SH800V-W120.jpg" TargetMode="External"/><Relationship Id="rId107" Type="http://schemas.openxmlformats.org/officeDocument/2006/relationships/image" Target="../media/image54.jpeg"/><Relationship Id="rId11" Type="http://schemas.openxmlformats.org/officeDocument/2006/relationships/image" Target="../media/image6.jpeg"/><Relationship Id="rId24" Type="http://schemas.openxmlformats.org/officeDocument/2006/relationships/image" Target="file:///P:\ImagesResized\KN1456V-D24.jpg" TargetMode="External"/><Relationship Id="rId32" Type="http://schemas.openxmlformats.org/officeDocument/2006/relationships/image" Target="file:///P:\ImagesResized\TS400VOGX-W319.jpg" TargetMode="External"/><Relationship Id="rId37" Type="http://schemas.openxmlformats.org/officeDocument/2006/relationships/image" Target="../media/image19.jpeg"/><Relationship Id="rId40" Type="http://schemas.openxmlformats.org/officeDocument/2006/relationships/image" Target="file:///P:\ImagesResized\KN1241G-Z906.jpg" TargetMode="External"/><Relationship Id="rId45" Type="http://schemas.openxmlformats.org/officeDocument/2006/relationships/image" Target="../media/image23.jpeg"/><Relationship Id="rId53" Type="http://schemas.openxmlformats.org/officeDocument/2006/relationships/image" Target="../media/image27.jpeg"/><Relationship Id="rId58" Type="http://schemas.openxmlformats.org/officeDocument/2006/relationships/image" Target="file:///P:\ImagesResized\JK1425V-W123.jpg" TargetMode="External"/><Relationship Id="rId66" Type="http://schemas.openxmlformats.org/officeDocument/2006/relationships/image" Target="file:///P:\ImagesResized\KN1361G-Z604.jpg" TargetMode="External"/><Relationship Id="rId74" Type="http://schemas.openxmlformats.org/officeDocument/2006/relationships/image" Target="file:///P:\ImagesResized\SH1204V-Z913.jpg" TargetMode="External"/><Relationship Id="rId79" Type="http://schemas.openxmlformats.org/officeDocument/2006/relationships/image" Target="../media/image40.jpeg"/><Relationship Id="rId87" Type="http://schemas.openxmlformats.org/officeDocument/2006/relationships/image" Target="../media/image44.jpeg"/><Relationship Id="rId102" Type="http://schemas.openxmlformats.org/officeDocument/2006/relationships/image" Target="file:///P:\ImagesResized\SH1481SP-572.jpg" TargetMode="External"/><Relationship Id="rId110" Type="http://schemas.openxmlformats.org/officeDocument/2006/relationships/image" Target="file:///P:\ImagesResized\JK1474SP-572.jpg" TargetMode="External"/><Relationship Id="rId115" Type="http://schemas.openxmlformats.org/officeDocument/2006/relationships/image" Target="../media/image58.jpeg"/><Relationship Id="rId5" Type="http://schemas.openxmlformats.org/officeDocument/2006/relationships/image" Target="../media/image3.jpeg"/><Relationship Id="rId61" Type="http://schemas.openxmlformats.org/officeDocument/2006/relationships/image" Target="../media/image31.jpeg"/><Relationship Id="rId82" Type="http://schemas.openxmlformats.org/officeDocument/2006/relationships/image" Target="file:///P:\ImagesResized\ML1365SP-W129.jpg" TargetMode="External"/><Relationship Id="rId90" Type="http://schemas.openxmlformats.org/officeDocument/2006/relationships/image" Target="file:///P:\ImagesResized\ML720VTR-Z865.jpg" TargetMode="External"/><Relationship Id="rId95" Type="http://schemas.openxmlformats.org/officeDocument/2006/relationships/image" Target="../media/image48.jpeg"/><Relationship Id="rId19" Type="http://schemas.openxmlformats.org/officeDocument/2006/relationships/image" Target="../media/image10.jpeg"/><Relationship Id="rId14" Type="http://schemas.openxmlformats.org/officeDocument/2006/relationships/image" Target="file:///P:\ImagesResized\KN1401V-W280.jpg" TargetMode="External"/><Relationship Id="rId22" Type="http://schemas.openxmlformats.org/officeDocument/2006/relationships/image" Target="file:///P:\ImagesResized\KN1455V-D24.jpg" TargetMode="External"/><Relationship Id="rId27" Type="http://schemas.openxmlformats.org/officeDocument/2006/relationships/image" Target="../media/image14.jpeg"/><Relationship Id="rId30" Type="http://schemas.openxmlformats.org/officeDocument/2006/relationships/image" Target="file:///P:\ImagesResized\KN921VF-W157.jpg" TargetMode="External"/><Relationship Id="rId35" Type="http://schemas.openxmlformats.org/officeDocument/2006/relationships/image" Target="../media/image18.jpeg"/><Relationship Id="rId43" Type="http://schemas.openxmlformats.org/officeDocument/2006/relationships/image" Target="../media/image22.jpeg"/><Relationship Id="rId48" Type="http://schemas.openxmlformats.org/officeDocument/2006/relationships/image" Target="file:///P:\ImagesResized\JK1427V-Z865.jpg" TargetMode="External"/><Relationship Id="rId56" Type="http://schemas.openxmlformats.org/officeDocument/2006/relationships/image" Target="file:///P:\ImagesResized\SH1415VX-W342.jpg" TargetMode="External"/><Relationship Id="rId64" Type="http://schemas.openxmlformats.org/officeDocument/2006/relationships/image" Target="file:///P:\ImagesResized\KN1415V-W281.jpg" TargetMode="External"/><Relationship Id="rId69" Type="http://schemas.openxmlformats.org/officeDocument/2006/relationships/image" Target="../media/image35.jpeg"/><Relationship Id="rId77" Type="http://schemas.openxmlformats.org/officeDocument/2006/relationships/image" Target="../media/image39.jpeg"/><Relationship Id="rId100" Type="http://schemas.openxmlformats.org/officeDocument/2006/relationships/image" Target="file:///P:\ImagesResized\SW1208V-Z99.jpg" TargetMode="External"/><Relationship Id="rId105" Type="http://schemas.openxmlformats.org/officeDocument/2006/relationships/image" Target="../media/image53.jpeg"/><Relationship Id="rId113" Type="http://schemas.openxmlformats.org/officeDocument/2006/relationships/image" Target="../media/image57.jpeg"/><Relationship Id="rId8" Type="http://schemas.openxmlformats.org/officeDocument/2006/relationships/image" Target="file:///P:\ImagesResized\ML1426V-D24.jpg" TargetMode="External"/><Relationship Id="rId51" Type="http://schemas.openxmlformats.org/officeDocument/2006/relationships/image" Target="../media/image26.jpeg"/><Relationship Id="rId72" Type="http://schemas.openxmlformats.org/officeDocument/2006/relationships/image" Target="file:///P:\ImagesResized\SH1204V-Z912.jpg" TargetMode="External"/><Relationship Id="rId80" Type="http://schemas.openxmlformats.org/officeDocument/2006/relationships/image" Target="file:///P:\ImagesResized\JK1429V-W378.jpg" TargetMode="External"/><Relationship Id="rId85" Type="http://schemas.openxmlformats.org/officeDocument/2006/relationships/image" Target="../media/image43.jpeg"/><Relationship Id="rId93" Type="http://schemas.openxmlformats.org/officeDocument/2006/relationships/image" Target="../media/image47.jpeg"/><Relationship Id="rId98" Type="http://schemas.openxmlformats.org/officeDocument/2006/relationships/image" Target="file:///P:\ImagesResized\SW1402VX-W319.jpg" TargetMode="External"/><Relationship Id="rId3" Type="http://schemas.openxmlformats.org/officeDocument/2006/relationships/image" Target="../media/image2.jpeg"/><Relationship Id="rId12" Type="http://schemas.openxmlformats.org/officeDocument/2006/relationships/image" Target="file:///P:\ImagesResized\ML1426V-Z865.jpg" TargetMode="External"/><Relationship Id="rId17" Type="http://schemas.openxmlformats.org/officeDocument/2006/relationships/image" Target="../media/image9.jpeg"/><Relationship Id="rId25" Type="http://schemas.openxmlformats.org/officeDocument/2006/relationships/image" Target="../media/image13.jpeg"/><Relationship Id="rId33" Type="http://schemas.openxmlformats.org/officeDocument/2006/relationships/image" Target="../media/image17.jpeg"/><Relationship Id="rId38" Type="http://schemas.openxmlformats.org/officeDocument/2006/relationships/image" Target="file:///P:\ImagesResized\KN1241G-Z780.jpg" TargetMode="External"/><Relationship Id="rId46" Type="http://schemas.openxmlformats.org/officeDocument/2006/relationships/image" Target="file:///P:\ImagesResized\JK1427V-W379.jpg" TargetMode="External"/><Relationship Id="rId59" Type="http://schemas.openxmlformats.org/officeDocument/2006/relationships/image" Target="../media/image30.jpeg"/><Relationship Id="rId67" Type="http://schemas.openxmlformats.org/officeDocument/2006/relationships/image" Target="../media/image34.jpeg"/><Relationship Id="rId103" Type="http://schemas.openxmlformats.org/officeDocument/2006/relationships/image" Target="../media/image52.jpeg"/><Relationship Id="rId108" Type="http://schemas.openxmlformats.org/officeDocument/2006/relationships/image" Target="file:///P:\ImagesResized\JK1346V-W248.jpg" TargetMode="External"/><Relationship Id="rId116" Type="http://schemas.openxmlformats.org/officeDocument/2006/relationships/image" Target="file:///P:\ImagesResized\JK464V-J43.jpg" TargetMode="External"/><Relationship Id="rId20" Type="http://schemas.openxmlformats.org/officeDocument/2006/relationships/image" Target="file:///P:\ImagesResized\SH800V-Z911.jpg" TargetMode="External"/><Relationship Id="rId41" Type="http://schemas.openxmlformats.org/officeDocument/2006/relationships/image" Target="../media/image21.jpeg"/><Relationship Id="rId54" Type="http://schemas.openxmlformats.org/officeDocument/2006/relationships/image" Target="file:///P:\ImagesResized\TR1484SP-Z146.jpg" TargetMode="External"/><Relationship Id="rId62" Type="http://schemas.openxmlformats.org/officeDocument/2006/relationships/image" Target="file:///P:\ImagesResized\TS1432V-Z56.jpg" TargetMode="External"/><Relationship Id="rId70" Type="http://schemas.openxmlformats.org/officeDocument/2006/relationships/image" Target="file:///P:\ImagesResized\SH1204V-Z799.jpg" TargetMode="External"/><Relationship Id="rId75" Type="http://schemas.openxmlformats.org/officeDocument/2006/relationships/image" Target="../media/image38.jpeg"/><Relationship Id="rId83" Type="http://schemas.openxmlformats.org/officeDocument/2006/relationships/image" Target="../media/image42.jpeg"/><Relationship Id="rId88" Type="http://schemas.openxmlformats.org/officeDocument/2006/relationships/image" Target="file:///P:\ImagesResized\SH1480SP-626.jpg" TargetMode="External"/><Relationship Id="rId91" Type="http://schemas.openxmlformats.org/officeDocument/2006/relationships/image" Target="../media/image46.jpeg"/><Relationship Id="rId96" Type="http://schemas.openxmlformats.org/officeDocument/2006/relationships/image" Target="file:///P:\ImagesResized\SW1402V-W325.jpg" TargetMode="External"/><Relationship Id="rId111" Type="http://schemas.openxmlformats.org/officeDocument/2006/relationships/image" Target="../media/image56.jpeg"/><Relationship Id="rId1" Type="http://schemas.openxmlformats.org/officeDocument/2006/relationships/image" Target="../media/image1.jpeg"/><Relationship Id="rId6" Type="http://schemas.openxmlformats.org/officeDocument/2006/relationships/image" Target="file:///P:\ImagesResized\LW1404V-T28.jpg" TargetMode="External"/><Relationship Id="rId15" Type="http://schemas.openxmlformats.org/officeDocument/2006/relationships/image" Target="../media/image8.jpeg"/><Relationship Id="rId23" Type="http://schemas.openxmlformats.org/officeDocument/2006/relationships/image" Target="../media/image12.jpeg"/><Relationship Id="rId28" Type="http://schemas.openxmlformats.org/officeDocument/2006/relationships/image" Target="file:///P:\ImagesResized\TS1402V-Z271.jpg" TargetMode="External"/><Relationship Id="rId36" Type="http://schemas.openxmlformats.org/officeDocument/2006/relationships/image" Target="file:///P:\ImagesResized\KN1241G-W327.jpg" TargetMode="External"/><Relationship Id="rId49" Type="http://schemas.openxmlformats.org/officeDocument/2006/relationships/image" Target="../media/image25.jpeg"/><Relationship Id="rId57" Type="http://schemas.openxmlformats.org/officeDocument/2006/relationships/image" Target="../media/image29.jpeg"/><Relationship Id="rId106" Type="http://schemas.openxmlformats.org/officeDocument/2006/relationships/image" Target="file:///P:\ImagesResized\ML1241G-Z146.jpg" TargetMode="External"/><Relationship Id="rId114" Type="http://schemas.openxmlformats.org/officeDocument/2006/relationships/image" Target="file:///P:\ImagesResized\KN1458V-398.jpg" TargetMode="External"/><Relationship Id="rId10" Type="http://schemas.openxmlformats.org/officeDocument/2006/relationships/image" Target="file:///P:\ImagesResized\ML1426V-W123.jpg" TargetMode="External"/><Relationship Id="rId31" Type="http://schemas.openxmlformats.org/officeDocument/2006/relationships/image" Target="../media/image16.jpeg"/><Relationship Id="rId44" Type="http://schemas.openxmlformats.org/officeDocument/2006/relationships/image" Target="file:///P:\ImagesResized\TSW1202V-W348.jpg" TargetMode="External"/><Relationship Id="rId52" Type="http://schemas.openxmlformats.org/officeDocument/2006/relationships/image" Target="file:///P:\ImagesResized\KN1405V-Z865.jpg" TargetMode="External"/><Relationship Id="rId60" Type="http://schemas.openxmlformats.org/officeDocument/2006/relationships/image" Target="file:///P:\ImagesResized\JK1410V-W320.jpg" TargetMode="External"/><Relationship Id="rId65" Type="http://schemas.openxmlformats.org/officeDocument/2006/relationships/image" Target="../media/image33.jpeg"/><Relationship Id="rId73" Type="http://schemas.openxmlformats.org/officeDocument/2006/relationships/image" Target="../media/image37.jpeg"/><Relationship Id="rId78" Type="http://schemas.openxmlformats.org/officeDocument/2006/relationships/image" Target="file:///P:\ImagesResized\ML416VTR-W280.jpg" TargetMode="External"/><Relationship Id="rId81" Type="http://schemas.openxmlformats.org/officeDocument/2006/relationships/image" Target="../media/image41.jpeg"/><Relationship Id="rId86" Type="http://schemas.openxmlformats.org/officeDocument/2006/relationships/image" Target="file:///P:\ImagesResized\SW1304VX-X41.jpg" TargetMode="External"/><Relationship Id="rId94" Type="http://schemas.openxmlformats.org/officeDocument/2006/relationships/image" Target="file:///P:\ImagesResized\SH1266SP-W329.jpg" TargetMode="External"/><Relationship Id="rId99" Type="http://schemas.openxmlformats.org/officeDocument/2006/relationships/image" Target="../media/image50.jpeg"/><Relationship Id="rId101" Type="http://schemas.openxmlformats.org/officeDocument/2006/relationships/image" Target="../media/image51.jpeg"/><Relationship Id="rId4" Type="http://schemas.openxmlformats.org/officeDocument/2006/relationships/image" Target="file:///P:\ImagesResized\SP1463G-W328.jpg" TargetMode="External"/><Relationship Id="rId9" Type="http://schemas.openxmlformats.org/officeDocument/2006/relationships/image" Target="../media/image5.jpeg"/><Relationship Id="rId13" Type="http://schemas.openxmlformats.org/officeDocument/2006/relationships/image" Target="../media/image7.jpeg"/><Relationship Id="rId18" Type="http://schemas.openxmlformats.org/officeDocument/2006/relationships/image" Target="file:///P:\ImagesResized\SH800V-W320.jpg" TargetMode="External"/><Relationship Id="rId39" Type="http://schemas.openxmlformats.org/officeDocument/2006/relationships/image" Target="../media/image20.jpeg"/><Relationship Id="rId109" Type="http://schemas.openxmlformats.org/officeDocument/2006/relationships/image" Target="../media/image55.jpeg"/><Relationship Id="rId34" Type="http://schemas.openxmlformats.org/officeDocument/2006/relationships/image" Target="file:///P:\ImagesResized\TS400VOGX-W324.jpg" TargetMode="External"/><Relationship Id="rId50" Type="http://schemas.openxmlformats.org/officeDocument/2006/relationships/image" Target="file:///P:\ImagesResized\KN1405V-Z271.jpg" TargetMode="External"/><Relationship Id="rId55" Type="http://schemas.openxmlformats.org/officeDocument/2006/relationships/image" Target="../media/image28.jpeg"/><Relationship Id="rId76" Type="http://schemas.openxmlformats.org/officeDocument/2006/relationships/image" Target="file:///P:\ImagesResized\ML416VTR-398.jpg" TargetMode="External"/><Relationship Id="rId97" Type="http://schemas.openxmlformats.org/officeDocument/2006/relationships/image" Target="../media/image49.jpeg"/><Relationship Id="rId104" Type="http://schemas.openxmlformats.org/officeDocument/2006/relationships/image" Target="file:///P:\ImagesResized\SH1481SP-Z05.jpg" TargetMode="External"/><Relationship Id="rId7" Type="http://schemas.openxmlformats.org/officeDocument/2006/relationships/image" Target="../media/image4.jpeg"/><Relationship Id="rId71" Type="http://schemas.openxmlformats.org/officeDocument/2006/relationships/image" Target="../media/image36.jpeg"/><Relationship Id="rId92" Type="http://schemas.openxmlformats.org/officeDocument/2006/relationships/image" Target="file:///P:\ImagesResized\JK1424V-W280.jpg" TargetMode="External"/><Relationship Id="rId2" Type="http://schemas.openxmlformats.org/officeDocument/2006/relationships/image" Target="file:///P:\ImagesResized\ML1427V-626.jpg" TargetMode="External"/><Relationship Id="rId29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300038</xdr:colOff>
      <xdr:row>3</xdr:row>
      <xdr:rowOff>0</xdr:rowOff>
    </xdr:from>
    <xdr:to>
      <xdr:col>0</xdr:col>
      <xdr:colOff>1528763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CEBA93D-6DDB-DF1B-0ABE-ADDD61010A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038" y="571500"/>
          <a:ext cx="1228725" cy="1524000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4</xdr:row>
      <xdr:rowOff>0</xdr:rowOff>
    </xdr:from>
    <xdr:to>
      <xdr:col>0</xdr:col>
      <xdr:colOff>1562100</xdr:colOff>
      <xdr:row>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303BAFC2-2D57-9736-D4DE-71C801CA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6700" y="2095500"/>
          <a:ext cx="1295400" cy="1524000"/>
        </a:xfrm>
        <a:prstGeom prst="rect">
          <a:avLst/>
        </a:prstGeom>
      </xdr:spPr>
    </xdr:pic>
    <xdr:clientData/>
  </xdr:twoCellAnchor>
  <xdr:twoCellAnchor>
    <xdr:from>
      <xdr:col>0</xdr:col>
      <xdr:colOff>366713</xdr:colOff>
      <xdr:row>5</xdr:row>
      <xdr:rowOff>0</xdr:rowOff>
    </xdr:from>
    <xdr:to>
      <xdr:col>0</xdr:col>
      <xdr:colOff>1462088</xdr:colOff>
      <xdr:row>6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CECA6DB6-FCC0-564C-19DE-F36D6A912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713" y="3619500"/>
          <a:ext cx="1095375" cy="1524000"/>
        </a:xfrm>
        <a:prstGeom prst="rect">
          <a:avLst/>
        </a:prstGeom>
      </xdr:spPr>
    </xdr:pic>
    <xdr:clientData/>
  </xdr:twoCellAnchor>
  <xdr:twoCellAnchor>
    <xdr:from>
      <xdr:col>0</xdr:col>
      <xdr:colOff>309563</xdr:colOff>
      <xdr:row>6</xdr:row>
      <xdr:rowOff>0</xdr:rowOff>
    </xdr:from>
    <xdr:to>
      <xdr:col>0</xdr:col>
      <xdr:colOff>1519238</xdr:colOff>
      <xdr:row>7</xdr:row>
      <xdr:rowOff>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BB21633D-33ED-820B-D607-1A9F493D7E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r:link="rId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9563" y="5143500"/>
          <a:ext cx="1209675" cy="1524000"/>
        </a:xfrm>
        <a:prstGeom prst="rect">
          <a:avLst/>
        </a:prstGeom>
      </xdr:spPr>
    </xdr:pic>
    <xdr:clientData/>
  </xdr:twoCellAnchor>
  <xdr:twoCellAnchor>
    <xdr:from>
      <xdr:col>0</xdr:col>
      <xdr:colOff>428625</xdr:colOff>
      <xdr:row>7</xdr:row>
      <xdr:rowOff>0</xdr:rowOff>
    </xdr:from>
    <xdr:to>
      <xdr:col>0</xdr:col>
      <xdr:colOff>1400175</xdr:colOff>
      <xdr:row>8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93A7E4E7-7781-4F42-BA00-662B96D929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r:link="rId1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6667500"/>
          <a:ext cx="971550" cy="1524000"/>
        </a:xfrm>
        <a:prstGeom prst="rect">
          <a:avLst/>
        </a:prstGeom>
      </xdr:spPr>
    </xdr:pic>
    <xdr:clientData/>
  </xdr:twoCellAnchor>
  <xdr:twoCellAnchor>
    <xdr:from>
      <xdr:col>0</xdr:col>
      <xdr:colOff>347663</xdr:colOff>
      <xdr:row>8</xdr:row>
      <xdr:rowOff>0</xdr:rowOff>
    </xdr:from>
    <xdr:to>
      <xdr:col>0</xdr:col>
      <xdr:colOff>1481138</xdr:colOff>
      <xdr:row>9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C6B8D359-887D-6042-823C-D213E77712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r:link="rId1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663" y="8191500"/>
          <a:ext cx="1133475" cy="1524000"/>
        </a:xfrm>
        <a:prstGeom prst="rect">
          <a:avLst/>
        </a:prstGeom>
      </xdr:spPr>
    </xdr:pic>
    <xdr:clientData/>
  </xdr:twoCellAnchor>
  <xdr:twoCellAnchor>
    <xdr:from>
      <xdr:col>0</xdr:col>
      <xdr:colOff>347663</xdr:colOff>
      <xdr:row>9</xdr:row>
      <xdr:rowOff>0</xdr:rowOff>
    </xdr:from>
    <xdr:to>
      <xdr:col>0</xdr:col>
      <xdr:colOff>1481138</xdr:colOff>
      <xdr:row>10</xdr:row>
      <xdr:rowOff>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93D2555A-41F9-F82D-8D11-ED4097939D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r:link="rId1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663" y="9715500"/>
          <a:ext cx="1133475" cy="15240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10</xdr:row>
      <xdr:rowOff>0</xdr:rowOff>
    </xdr:from>
    <xdr:to>
      <xdr:col>0</xdr:col>
      <xdr:colOff>1676400</xdr:colOff>
      <xdr:row>11</xdr:row>
      <xdr:rowOff>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C79A8950-5877-3947-0AA2-0E625254C2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r:link="rId1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11239500"/>
          <a:ext cx="1524000" cy="1524000"/>
        </a:xfrm>
        <a:prstGeom prst="rect">
          <a:avLst/>
        </a:prstGeom>
      </xdr:spPr>
    </xdr:pic>
    <xdr:clientData/>
  </xdr:twoCellAnchor>
  <xdr:twoCellAnchor>
    <xdr:from>
      <xdr:col>0</xdr:col>
      <xdr:colOff>357188</xdr:colOff>
      <xdr:row>11</xdr:row>
      <xdr:rowOff>0</xdr:rowOff>
    </xdr:from>
    <xdr:to>
      <xdr:col>0</xdr:col>
      <xdr:colOff>1471613</xdr:colOff>
      <xdr:row>12</xdr:row>
      <xdr:rowOff>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63CFAFE8-599A-ADEF-9655-FE73761CF0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r:link="rId1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8" y="12763500"/>
          <a:ext cx="1114425" cy="1524000"/>
        </a:xfrm>
        <a:prstGeom prst="rect">
          <a:avLst/>
        </a:prstGeom>
      </xdr:spPr>
    </xdr:pic>
    <xdr:clientData/>
  </xdr:twoCellAnchor>
  <xdr:twoCellAnchor>
    <xdr:from>
      <xdr:col>0</xdr:col>
      <xdr:colOff>390525</xdr:colOff>
      <xdr:row>12</xdr:row>
      <xdr:rowOff>0</xdr:rowOff>
    </xdr:from>
    <xdr:to>
      <xdr:col>0</xdr:col>
      <xdr:colOff>1438275</xdr:colOff>
      <xdr:row>13</xdr:row>
      <xdr:rowOff>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D642242F-05C0-40C6-3091-303E13152C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r:link="rId2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0525" y="14287500"/>
          <a:ext cx="1047750" cy="1524000"/>
        </a:xfrm>
        <a:prstGeom prst="rect">
          <a:avLst/>
        </a:prstGeom>
      </xdr:spPr>
    </xdr:pic>
    <xdr:clientData/>
  </xdr:twoCellAnchor>
  <xdr:twoCellAnchor>
    <xdr:from>
      <xdr:col>0</xdr:col>
      <xdr:colOff>385763</xdr:colOff>
      <xdr:row>13</xdr:row>
      <xdr:rowOff>0</xdr:rowOff>
    </xdr:from>
    <xdr:to>
      <xdr:col>0</xdr:col>
      <xdr:colOff>1443038</xdr:colOff>
      <xdr:row>14</xdr:row>
      <xdr:rowOff>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5B402971-6668-07ED-3F54-113DFFC9A6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r:link="rId2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5763" y="15811500"/>
          <a:ext cx="1057275" cy="15240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14</xdr:row>
      <xdr:rowOff>0</xdr:rowOff>
    </xdr:from>
    <xdr:to>
      <xdr:col>0</xdr:col>
      <xdr:colOff>1457325</xdr:colOff>
      <xdr:row>15</xdr:row>
      <xdr:rowOff>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B6082070-8A2C-0C27-E051-E2D32FCE1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r:link="rId2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17335500"/>
          <a:ext cx="1085850" cy="1524000"/>
        </a:xfrm>
        <a:prstGeom prst="rect">
          <a:avLst/>
        </a:prstGeom>
      </xdr:spPr>
    </xdr:pic>
    <xdr:clientData/>
  </xdr:twoCellAnchor>
  <xdr:twoCellAnchor>
    <xdr:from>
      <xdr:col>0</xdr:col>
      <xdr:colOff>447675</xdr:colOff>
      <xdr:row>15</xdr:row>
      <xdr:rowOff>0</xdr:rowOff>
    </xdr:from>
    <xdr:to>
      <xdr:col>0</xdr:col>
      <xdr:colOff>1381125</xdr:colOff>
      <xdr:row>16</xdr:row>
      <xdr:rowOff>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EC9D11FB-019F-A742-0F2C-573E99F13E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r:link="rId2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7675" y="18859500"/>
          <a:ext cx="933450" cy="1524000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16</xdr:row>
      <xdr:rowOff>0</xdr:rowOff>
    </xdr:from>
    <xdr:to>
      <xdr:col>0</xdr:col>
      <xdr:colOff>1485900</xdr:colOff>
      <xdr:row>17</xdr:row>
      <xdr:rowOff>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C29B2D31-166B-E621-0D99-86BD289A1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r:link="rId2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20383500"/>
          <a:ext cx="1143000" cy="15240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17</xdr:row>
      <xdr:rowOff>0</xdr:rowOff>
    </xdr:from>
    <xdr:to>
      <xdr:col>0</xdr:col>
      <xdr:colOff>1676400</xdr:colOff>
      <xdr:row>18</xdr:row>
      <xdr:rowOff>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818FDAC-B3F5-AD38-7BA3-F36FE64BD3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r:link="rId3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21907500"/>
          <a:ext cx="1524000" cy="1524000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18</xdr:row>
      <xdr:rowOff>0</xdr:rowOff>
    </xdr:from>
    <xdr:to>
      <xdr:col>0</xdr:col>
      <xdr:colOff>1590675</xdr:colOff>
      <xdr:row>19</xdr:row>
      <xdr:rowOff>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CE7DAD1D-B86E-ECE8-F27A-036D465149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r:link="rId3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5" y="23431500"/>
          <a:ext cx="1352550" cy="1524000"/>
        </a:xfrm>
        <a:prstGeom prst="rect">
          <a:avLst/>
        </a:prstGeom>
      </xdr:spPr>
    </xdr:pic>
    <xdr:clientData/>
  </xdr:twoCellAnchor>
  <xdr:twoCellAnchor>
    <xdr:from>
      <xdr:col>0</xdr:col>
      <xdr:colOff>366713</xdr:colOff>
      <xdr:row>19</xdr:row>
      <xdr:rowOff>0</xdr:rowOff>
    </xdr:from>
    <xdr:to>
      <xdr:col>0</xdr:col>
      <xdr:colOff>1462088</xdr:colOff>
      <xdr:row>20</xdr:row>
      <xdr:rowOff>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2E905A70-78C0-86E1-3872-52D092DF27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r:link="rId3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6713" y="24955500"/>
          <a:ext cx="1095375" cy="1524000"/>
        </a:xfrm>
        <a:prstGeom prst="rect">
          <a:avLst/>
        </a:prstGeom>
      </xdr:spPr>
    </xdr:pic>
    <xdr:clientData/>
  </xdr:twoCellAnchor>
  <xdr:twoCellAnchor>
    <xdr:from>
      <xdr:col>0</xdr:col>
      <xdr:colOff>195263</xdr:colOff>
      <xdr:row>20</xdr:row>
      <xdr:rowOff>0</xdr:rowOff>
    </xdr:from>
    <xdr:to>
      <xdr:col>0</xdr:col>
      <xdr:colOff>1633538</xdr:colOff>
      <xdr:row>21</xdr:row>
      <xdr:rowOff>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B65A17D1-C991-0A6C-B06B-E87FCBF7E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r:link="rId3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95263" y="26479500"/>
          <a:ext cx="1438275" cy="1524000"/>
        </a:xfrm>
        <a:prstGeom prst="rect">
          <a:avLst/>
        </a:prstGeom>
      </xdr:spPr>
    </xdr:pic>
    <xdr:clientData/>
  </xdr:twoCellAnchor>
  <xdr:twoCellAnchor>
    <xdr:from>
      <xdr:col>0</xdr:col>
      <xdr:colOff>352425</xdr:colOff>
      <xdr:row>21</xdr:row>
      <xdr:rowOff>0</xdr:rowOff>
    </xdr:from>
    <xdr:to>
      <xdr:col>0</xdr:col>
      <xdr:colOff>1476375</xdr:colOff>
      <xdr:row>22</xdr:row>
      <xdr:rowOff>0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70D3E19A-3084-CA0C-CFDF-DDFD089A9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r:link="rId3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2425" y="28003500"/>
          <a:ext cx="1123950" cy="1524000"/>
        </a:xfrm>
        <a:prstGeom prst="rect">
          <a:avLst/>
        </a:prstGeom>
      </xdr:spPr>
    </xdr:pic>
    <xdr:clientData/>
  </xdr:twoCellAnchor>
  <xdr:twoCellAnchor>
    <xdr:from>
      <xdr:col>0</xdr:col>
      <xdr:colOff>328613</xdr:colOff>
      <xdr:row>22</xdr:row>
      <xdr:rowOff>0</xdr:rowOff>
    </xdr:from>
    <xdr:to>
      <xdr:col>0</xdr:col>
      <xdr:colOff>1500188</xdr:colOff>
      <xdr:row>23</xdr:row>
      <xdr:rowOff>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3335A497-EC02-904A-6929-A3AFAA5C6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r:link="rId4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8613" y="29527500"/>
          <a:ext cx="1171575" cy="15240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23</xdr:row>
      <xdr:rowOff>0</xdr:rowOff>
    </xdr:from>
    <xdr:to>
      <xdr:col>0</xdr:col>
      <xdr:colOff>1790700</xdr:colOff>
      <xdr:row>24</xdr:row>
      <xdr:rowOff>0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FF4ED4F9-6F58-3A47-43F7-B61FEC69D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r:link="rId4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31051500"/>
          <a:ext cx="1752600" cy="1524000"/>
        </a:xfrm>
        <a:prstGeom prst="rect">
          <a:avLst/>
        </a:prstGeom>
      </xdr:spPr>
    </xdr:pic>
    <xdr:clientData/>
  </xdr:twoCellAnchor>
  <xdr:twoCellAnchor>
    <xdr:from>
      <xdr:col>0</xdr:col>
      <xdr:colOff>166688</xdr:colOff>
      <xdr:row>24</xdr:row>
      <xdr:rowOff>0</xdr:rowOff>
    </xdr:from>
    <xdr:to>
      <xdr:col>0</xdr:col>
      <xdr:colOff>1662113</xdr:colOff>
      <xdr:row>25</xdr:row>
      <xdr:rowOff>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5D593939-7529-0CA5-9FF2-5749157EE9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r:link="rId4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6688" y="32575500"/>
          <a:ext cx="1495425" cy="1524000"/>
        </a:xfrm>
        <a:prstGeom prst="rect">
          <a:avLst/>
        </a:prstGeom>
      </xdr:spPr>
    </xdr:pic>
    <xdr:clientData/>
  </xdr:twoCellAnchor>
  <xdr:twoCellAnchor>
    <xdr:from>
      <xdr:col>0</xdr:col>
      <xdr:colOff>395288</xdr:colOff>
      <xdr:row>25</xdr:row>
      <xdr:rowOff>0</xdr:rowOff>
    </xdr:from>
    <xdr:to>
      <xdr:col>0</xdr:col>
      <xdr:colOff>1433513</xdr:colOff>
      <xdr:row>26</xdr:row>
      <xdr:rowOff>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B631F79E-208B-E79B-A75D-2B057BCDEB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r:link="rId4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5288" y="34099500"/>
          <a:ext cx="1038225" cy="1524000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26</xdr:row>
      <xdr:rowOff>0</xdr:rowOff>
    </xdr:from>
    <xdr:to>
      <xdr:col>0</xdr:col>
      <xdr:colOff>1514475</xdr:colOff>
      <xdr:row>27</xdr:row>
      <xdr:rowOff>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84A5ADCC-C5D6-45D2-1A9F-86C107D3D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r:link="rId4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35623500"/>
          <a:ext cx="1200150" cy="1524000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27</xdr:row>
      <xdr:rowOff>0</xdr:rowOff>
    </xdr:from>
    <xdr:to>
      <xdr:col>0</xdr:col>
      <xdr:colOff>1647825</xdr:colOff>
      <xdr:row>28</xdr:row>
      <xdr:rowOff>0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901A40EF-3280-80AD-D16D-F29BCFA2D7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r:link="rId5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5" y="37147500"/>
          <a:ext cx="1466850" cy="1524000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28</xdr:row>
      <xdr:rowOff>0</xdr:rowOff>
    </xdr:from>
    <xdr:to>
      <xdr:col>0</xdr:col>
      <xdr:colOff>1514475</xdr:colOff>
      <xdr:row>29</xdr:row>
      <xdr:rowOff>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21331316-7269-5223-22DB-C8372ACB2F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r:link="rId5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14325" y="38671500"/>
          <a:ext cx="1200150" cy="1524000"/>
        </a:xfrm>
        <a:prstGeom prst="rect">
          <a:avLst/>
        </a:prstGeom>
      </xdr:spPr>
    </xdr:pic>
    <xdr:clientData/>
  </xdr:twoCellAnchor>
  <xdr:twoCellAnchor>
    <xdr:from>
      <xdr:col>0</xdr:col>
      <xdr:colOff>557213</xdr:colOff>
      <xdr:row>29</xdr:row>
      <xdr:rowOff>0</xdr:rowOff>
    </xdr:from>
    <xdr:to>
      <xdr:col>0</xdr:col>
      <xdr:colOff>1271588</xdr:colOff>
      <xdr:row>30</xdr:row>
      <xdr:rowOff>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262F3737-B7DE-51E0-C04C-887C513A3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r:link="rId5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7213" y="40195500"/>
          <a:ext cx="714375" cy="1524000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30</xdr:row>
      <xdr:rowOff>0</xdr:rowOff>
    </xdr:from>
    <xdr:to>
      <xdr:col>0</xdr:col>
      <xdr:colOff>1524000</xdr:colOff>
      <xdr:row>31</xdr:row>
      <xdr:rowOff>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17260FAB-AA62-7021-248B-ED7D361F0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 r:link="rId5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41719500"/>
          <a:ext cx="1219200" cy="1524000"/>
        </a:xfrm>
        <a:prstGeom prst="rect">
          <a:avLst/>
        </a:prstGeom>
      </xdr:spPr>
    </xdr:pic>
    <xdr:clientData/>
  </xdr:twoCellAnchor>
  <xdr:twoCellAnchor>
    <xdr:from>
      <xdr:col>0</xdr:col>
      <xdr:colOff>328613</xdr:colOff>
      <xdr:row>31</xdr:row>
      <xdr:rowOff>0</xdr:rowOff>
    </xdr:from>
    <xdr:to>
      <xdr:col>0</xdr:col>
      <xdr:colOff>1500188</xdr:colOff>
      <xdr:row>32</xdr:row>
      <xdr:rowOff>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F1903C9C-2287-759E-2FE2-CFE09C13D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 r:link="rId5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28613" y="43243500"/>
          <a:ext cx="1171575" cy="1524000"/>
        </a:xfrm>
        <a:prstGeom prst="rect">
          <a:avLst/>
        </a:prstGeom>
      </xdr:spPr>
    </xdr:pic>
    <xdr:clientData/>
  </xdr:twoCellAnchor>
  <xdr:twoCellAnchor>
    <xdr:from>
      <xdr:col>0</xdr:col>
      <xdr:colOff>338138</xdr:colOff>
      <xdr:row>32</xdr:row>
      <xdr:rowOff>0</xdr:rowOff>
    </xdr:from>
    <xdr:to>
      <xdr:col>0</xdr:col>
      <xdr:colOff>1490663</xdr:colOff>
      <xdr:row>33</xdr:row>
      <xdr:rowOff>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9E0268D0-141C-FFA8-051D-0074468A2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 r:link="rId6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8138" y="44767500"/>
          <a:ext cx="1152525" cy="1524000"/>
        </a:xfrm>
        <a:prstGeom prst="rect">
          <a:avLst/>
        </a:prstGeom>
      </xdr:spPr>
    </xdr:pic>
    <xdr:clientData/>
  </xdr:twoCellAnchor>
  <xdr:twoCellAnchor>
    <xdr:from>
      <xdr:col>0</xdr:col>
      <xdr:colOff>357188</xdr:colOff>
      <xdr:row>33</xdr:row>
      <xdr:rowOff>0</xdr:rowOff>
    </xdr:from>
    <xdr:to>
      <xdr:col>0</xdr:col>
      <xdr:colOff>1471613</xdr:colOff>
      <xdr:row>34</xdr:row>
      <xdr:rowOff>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F3BE384A-924F-2AF5-9F36-FBC6FFC7D0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 r:link="rId6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8" y="46291500"/>
          <a:ext cx="1114425" cy="1524000"/>
        </a:xfrm>
        <a:prstGeom prst="rect">
          <a:avLst/>
        </a:prstGeom>
      </xdr:spPr>
    </xdr:pic>
    <xdr:clientData/>
  </xdr:twoCellAnchor>
  <xdr:twoCellAnchor>
    <xdr:from>
      <xdr:col>0</xdr:col>
      <xdr:colOff>361950</xdr:colOff>
      <xdr:row>34</xdr:row>
      <xdr:rowOff>0</xdr:rowOff>
    </xdr:from>
    <xdr:to>
      <xdr:col>0</xdr:col>
      <xdr:colOff>1466850</xdr:colOff>
      <xdr:row>35</xdr:row>
      <xdr:rowOff>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F8079981-4CC0-470B-04D3-E185D5F29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 r:link="rId6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61950" y="47815500"/>
          <a:ext cx="1104900" cy="1524000"/>
        </a:xfrm>
        <a:prstGeom prst="rect">
          <a:avLst/>
        </a:prstGeom>
      </xdr:spPr>
    </xdr:pic>
    <xdr:clientData/>
  </xdr:twoCellAnchor>
  <xdr:twoCellAnchor>
    <xdr:from>
      <xdr:col>0</xdr:col>
      <xdr:colOff>300038</xdr:colOff>
      <xdr:row>35</xdr:row>
      <xdr:rowOff>0</xdr:rowOff>
    </xdr:from>
    <xdr:to>
      <xdr:col>0</xdr:col>
      <xdr:colOff>1528763</xdr:colOff>
      <xdr:row>36</xdr:row>
      <xdr:rowOff>0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1561E18F-CDC3-ABD9-BEA6-A3BBB43898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 r:link="rId6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038" y="49339500"/>
          <a:ext cx="1228725" cy="152400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36</xdr:row>
      <xdr:rowOff>0</xdr:rowOff>
    </xdr:from>
    <xdr:to>
      <xdr:col>0</xdr:col>
      <xdr:colOff>1724025</xdr:colOff>
      <xdr:row>37</xdr:row>
      <xdr:rowOff>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314E721B-89FD-FE9B-14D0-F93A6BA22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 r:link="rId6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775" y="50863500"/>
          <a:ext cx="1619250" cy="1524000"/>
        </a:xfrm>
        <a:prstGeom prst="rect">
          <a:avLst/>
        </a:prstGeom>
      </xdr:spPr>
    </xdr:pic>
    <xdr:clientData/>
  </xdr:twoCellAnchor>
  <xdr:twoCellAnchor>
    <xdr:from>
      <xdr:col>0</xdr:col>
      <xdr:colOff>42863</xdr:colOff>
      <xdr:row>37</xdr:row>
      <xdr:rowOff>0</xdr:rowOff>
    </xdr:from>
    <xdr:to>
      <xdr:col>0</xdr:col>
      <xdr:colOff>1785938</xdr:colOff>
      <xdr:row>38</xdr:row>
      <xdr:rowOff>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64C728D8-D07E-3E79-0A42-F5FE44A18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 r:link="rId7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3" y="52387500"/>
          <a:ext cx="1743075" cy="1524000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38</xdr:row>
      <xdr:rowOff>0</xdr:rowOff>
    </xdr:from>
    <xdr:to>
      <xdr:col>0</xdr:col>
      <xdr:colOff>1524000</xdr:colOff>
      <xdr:row>39</xdr:row>
      <xdr:rowOff>0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FBAFE491-289E-7CDC-D4D4-BB48EA8E30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 r:link="rId7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4800" y="53911500"/>
          <a:ext cx="1219200" cy="1524000"/>
        </a:xfrm>
        <a:prstGeom prst="rect">
          <a:avLst/>
        </a:prstGeom>
      </xdr:spPr>
    </xdr:pic>
    <xdr:clientData/>
  </xdr:twoCellAnchor>
  <xdr:twoCellAnchor>
    <xdr:from>
      <xdr:col>0</xdr:col>
      <xdr:colOff>219075</xdr:colOff>
      <xdr:row>39</xdr:row>
      <xdr:rowOff>0</xdr:rowOff>
    </xdr:from>
    <xdr:to>
      <xdr:col>0</xdr:col>
      <xdr:colOff>1609725</xdr:colOff>
      <xdr:row>40</xdr:row>
      <xdr:rowOff>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C20E2717-C7A5-D25D-8401-7D61CEA09B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 r:link="rId7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9075" y="55435500"/>
          <a:ext cx="1390650" cy="1524000"/>
        </a:xfrm>
        <a:prstGeom prst="rect">
          <a:avLst/>
        </a:prstGeom>
      </xdr:spPr>
    </xdr:pic>
    <xdr:clientData/>
  </xdr:twoCellAnchor>
  <xdr:twoCellAnchor>
    <xdr:from>
      <xdr:col>0</xdr:col>
      <xdr:colOff>280988</xdr:colOff>
      <xdr:row>40</xdr:row>
      <xdr:rowOff>0</xdr:rowOff>
    </xdr:from>
    <xdr:to>
      <xdr:col>0</xdr:col>
      <xdr:colOff>1547813</xdr:colOff>
      <xdr:row>41</xdr:row>
      <xdr:rowOff>0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6BF2C784-E725-112F-0CC5-AD4760B419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 r:link="rId7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988" y="56959500"/>
          <a:ext cx="1266825" cy="1524000"/>
        </a:xfrm>
        <a:prstGeom prst="rect">
          <a:avLst/>
        </a:prstGeom>
      </xdr:spPr>
    </xdr:pic>
    <xdr:clientData/>
  </xdr:twoCellAnchor>
  <xdr:twoCellAnchor>
    <xdr:from>
      <xdr:col>0</xdr:col>
      <xdr:colOff>295275</xdr:colOff>
      <xdr:row>41</xdr:row>
      <xdr:rowOff>0</xdr:rowOff>
    </xdr:from>
    <xdr:to>
      <xdr:col>0</xdr:col>
      <xdr:colOff>1533525</xdr:colOff>
      <xdr:row>42</xdr:row>
      <xdr:rowOff>0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12E04BF6-AE16-FE9A-CF99-E3BB83575A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 r:link="rId7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5275" y="58483500"/>
          <a:ext cx="1238250" cy="1524000"/>
        </a:xfrm>
        <a:prstGeom prst="rect">
          <a:avLst/>
        </a:prstGeom>
      </xdr:spPr>
    </xdr:pic>
    <xdr:clientData/>
  </xdr:twoCellAnchor>
  <xdr:twoCellAnchor>
    <xdr:from>
      <xdr:col>0</xdr:col>
      <xdr:colOff>395288</xdr:colOff>
      <xdr:row>42</xdr:row>
      <xdr:rowOff>0</xdr:rowOff>
    </xdr:from>
    <xdr:to>
      <xdr:col>0</xdr:col>
      <xdr:colOff>1433513</xdr:colOff>
      <xdr:row>43</xdr:row>
      <xdr:rowOff>0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C1C0E24A-197B-8D04-FD67-4C185B6F5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 r:link="rId8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95288" y="60007500"/>
          <a:ext cx="1038225" cy="1524000"/>
        </a:xfrm>
        <a:prstGeom prst="rect">
          <a:avLst/>
        </a:prstGeom>
      </xdr:spPr>
    </xdr:pic>
    <xdr:clientData/>
  </xdr:twoCellAnchor>
  <xdr:twoCellAnchor>
    <xdr:from>
      <xdr:col>0</xdr:col>
      <xdr:colOff>300038</xdr:colOff>
      <xdr:row>43</xdr:row>
      <xdr:rowOff>0</xdr:rowOff>
    </xdr:from>
    <xdr:to>
      <xdr:col>0</xdr:col>
      <xdr:colOff>1528763</xdr:colOff>
      <xdr:row>44</xdr:row>
      <xdr:rowOff>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5E21207F-9A04-2628-48BB-6873316C7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 r:link="rId8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00038" y="61531500"/>
          <a:ext cx="1228725" cy="1524000"/>
        </a:xfrm>
        <a:prstGeom prst="rect">
          <a:avLst/>
        </a:prstGeom>
      </xdr:spPr>
    </xdr:pic>
    <xdr:clientData/>
  </xdr:twoCellAnchor>
  <xdr:twoCellAnchor>
    <xdr:from>
      <xdr:col>0</xdr:col>
      <xdr:colOff>347663</xdr:colOff>
      <xdr:row>44</xdr:row>
      <xdr:rowOff>0</xdr:rowOff>
    </xdr:from>
    <xdr:to>
      <xdr:col>0</xdr:col>
      <xdr:colOff>1481138</xdr:colOff>
      <xdr:row>45</xdr:row>
      <xdr:rowOff>0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C82F6D6F-1879-8847-BC14-B63C8CE42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 r:link="rId8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663" y="63055500"/>
          <a:ext cx="1133475" cy="1524000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45</xdr:row>
      <xdr:rowOff>0</xdr:rowOff>
    </xdr:from>
    <xdr:to>
      <xdr:col>0</xdr:col>
      <xdr:colOff>1571625</xdr:colOff>
      <xdr:row>46</xdr:row>
      <xdr:rowOff>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8E2761E1-5CED-0421-B2C4-BF3C8BB95D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 r:link="rId8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5" y="64579500"/>
          <a:ext cx="1314450" cy="1524000"/>
        </a:xfrm>
        <a:prstGeom prst="rect">
          <a:avLst/>
        </a:prstGeom>
      </xdr:spPr>
    </xdr:pic>
    <xdr:clientData/>
  </xdr:twoCellAnchor>
  <xdr:twoCellAnchor>
    <xdr:from>
      <xdr:col>0</xdr:col>
      <xdr:colOff>442913</xdr:colOff>
      <xdr:row>46</xdr:row>
      <xdr:rowOff>0</xdr:rowOff>
    </xdr:from>
    <xdr:to>
      <xdr:col>0</xdr:col>
      <xdr:colOff>1385888</xdr:colOff>
      <xdr:row>47</xdr:row>
      <xdr:rowOff>0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23354A07-48E9-B2E7-793D-06EB2852D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 r:link="rId8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2913" y="66103500"/>
          <a:ext cx="942975" cy="1524000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47</xdr:row>
      <xdr:rowOff>0</xdr:rowOff>
    </xdr:from>
    <xdr:to>
      <xdr:col>0</xdr:col>
      <xdr:colOff>1276350</xdr:colOff>
      <xdr:row>48</xdr:row>
      <xdr:rowOff>0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3C1F5919-6E27-EE9D-71F3-C81D222530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 r:link="rId9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52450" y="67627500"/>
          <a:ext cx="723900" cy="1524000"/>
        </a:xfrm>
        <a:prstGeom prst="rect">
          <a:avLst/>
        </a:prstGeom>
      </xdr:spPr>
    </xdr:pic>
    <xdr:clientData/>
  </xdr:twoCellAnchor>
  <xdr:twoCellAnchor>
    <xdr:from>
      <xdr:col>0</xdr:col>
      <xdr:colOff>347663</xdr:colOff>
      <xdr:row>48</xdr:row>
      <xdr:rowOff>0</xdr:rowOff>
    </xdr:from>
    <xdr:to>
      <xdr:col>0</xdr:col>
      <xdr:colOff>1481138</xdr:colOff>
      <xdr:row>49</xdr:row>
      <xdr:rowOff>0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BE63E864-CD93-6A15-329E-609302857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 r:link="rId9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7663" y="69151500"/>
          <a:ext cx="1133475" cy="15240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49</xdr:row>
      <xdr:rowOff>0</xdr:rowOff>
    </xdr:from>
    <xdr:to>
      <xdr:col>0</xdr:col>
      <xdr:colOff>1676400</xdr:colOff>
      <xdr:row>50</xdr:row>
      <xdr:rowOff>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2B067E8F-19BC-FFB3-91A0-825E4E2C3C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 r:link="rId9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70675500"/>
          <a:ext cx="1524000" cy="1524000"/>
        </a:xfrm>
        <a:prstGeom prst="rect">
          <a:avLst/>
        </a:prstGeom>
      </xdr:spPr>
    </xdr:pic>
    <xdr:clientData/>
  </xdr:twoCellAnchor>
  <xdr:twoCellAnchor>
    <xdr:from>
      <xdr:col>0</xdr:col>
      <xdr:colOff>290513</xdr:colOff>
      <xdr:row>50</xdr:row>
      <xdr:rowOff>0</xdr:rowOff>
    </xdr:from>
    <xdr:to>
      <xdr:col>0</xdr:col>
      <xdr:colOff>1538288</xdr:colOff>
      <xdr:row>51</xdr:row>
      <xdr:rowOff>0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8B000218-7818-E19F-FD66-994639B97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 r:link="rId9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0513" y="72199500"/>
          <a:ext cx="1247775" cy="1524000"/>
        </a:xfrm>
        <a:prstGeom prst="rect">
          <a:avLst/>
        </a:prstGeom>
      </xdr:spPr>
    </xdr:pic>
    <xdr:clientData/>
  </xdr:twoCellAnchor>
  <xdr:twoCellAnchor>
    <xdr:from>
      <xdr:col>0</xdr:col>
      <xdr:colOff>109538</xdr:colOff>
      <xdr:row>51</xdr:row>
      <xdr:rowOff>0</xdr:rowOff>
    </xdr:from>
    <xdr:to>
      <xdr:col>0</xdr:col>
      <xdr:colOff>1719263</xdr:colOff>
      <xdr:row>52</xdr:row>
      <xdr:rowOff>0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F02326EC-A6AB-2189-A274-C839FE71D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 r:link="rId9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9538" y="73723500"/>
          <a:ext cx="1609725" cy="152400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52</xdr:row>
      <xdr:rowOff>0</xdr:rowOff>
    </xdr:from>
    <xdr:to>
      <xdr:col>0</xdr:col>
      <xdr:colOff>1457325</xdr:colOff>
      <xdr:row>53</xdr:row>
      <xdr:rowOff>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F6A2E1C6-5B98-D7CC-6985-3F908EC22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 r:link="rId10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1475" y="75247500"/>
          <a:ext cx="1085850" cy="1524000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53</xdr:row>
      <xdr:rowOff>0</xdr:rowOff>
    </xdr:from>
    <xdr:to>
      <xdr:col>0</xdr:col>
      <xdr:colOff>1485900</xdr:colOff>
      <xdr:row>54</xdr:row>
      <xdr:rowOff>0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D9AAD46F-EBB9-7204-2B9B-2F9BF0391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 r:link="rId10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2900" y="76771500"/>
          <a:ext cx="1143000" cy="1524000"/>
        </a:xfrm>
        <a:prstGeom prst="rect">
          <a:avLst/>
        </a:prstGeom>
      </xdr:spPr>
    </xdr:pic>
    <xdr:clientData/>
  </xdr:twoCellAnchor>
  <xdr:twoCellAnchor>
    <xdr:from>
      <xdr:col>0</xdr:col>
      <xdr:colOff>280988</xdr:colOff>
      <xdr:row>54</xdr:row>
      <xdr:rowOff>0</xdr:rowOff>
    </xdr:from>
    <xdr:to>
      <xdr:col>0</xdr:col>
      <xdr:colOff>1547813</xdr:colOff>
      <xdr:row>55</xdr:row>
      <xdr:rowOff>0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6AE082AE-F1BA-A60F-7B3C-9349AEB15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 r:link="rId10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988" y="78295500"/>
          <a:ext cx="1266825" cy="1524000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55</xdr:row>
      <xdr:rowOff>0</xdr:rowOff>
    </xdr:from>
    <xdr:to>
      <xdr:col>0</xdr:col>
      <xdr:colOff>1676400</xdr:colOff>
      <xdr:row>56</xdr:row>
      <xdr:rowOff>0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4F93DA30-B234-7772-A5A0-3061CC150D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 r:link="rId10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79819500"/>
          <a:ext cx="1524000" cy="1524000"/>
        </a:xfrm>
        <a:prstGeom prst="rect">
          <a:avLst/>
        </a:prstGeom>
      </xdr:spPr>
    </xdr:pic>
    <xdr:clientData/>
  </xdr:twoCellAnchor>
  <xdr:twoCellAnchor>
    <xdr:from>
      <xdr:col>0</xdr:col>
      <xdr:colOff>438150</xdr:colOff>
      <xdr:row>56</xdr:row>
      <xdr:rowOff>0</xdr:rowOff>
    </xdr:from>
    <xdr:to>
      <xdr:col>0</xdr:col>
      <xdr:colOff>1390650</xdr:colOff>
      <xdr:row>57</xdr:row>
      <xdr:rowOff>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EBCAE3AF-0D38-70FC-7890-2C820F29F2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 r:link="rId108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81343500"/>
          <a:ext cx="952500" cy="1524000"/>
        </a:xfrm>
        <a:prstGeom prst="rect">
          <a:avLst/>
        </a:prstGeom>
      </xdr:spPr>
    </xdr:pic>
    <xdr:clientData/>
  </xdr:twoCellAnchor>
  <xdr:twoCellAnchor>
    <xdr:from>
      <xdr:col>0</xdr:col>
      <xdr:colOff>290513</xdr:colOff>
      <xdr:row>57</xdr:row>
      <xdr:rowOff>0</xdr:rowOff>
    </xdr:from>
    <xdr:to>
      <xdr:col>0</xdr:col>
      <xdr:colOff>1538288</xdr:colOff>
      <xdr:row>58</xdr:row>
      <xdr:rowOff>0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6FB57FB5-B167-709F-9B07-6995AAB551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 r:link="rId110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0513" y="82867500"/>
          <a:ext cx="1247775" cy="1524000"/>
        </a:xfrm>
        <a:prstGeom prst="rect">
          <a:avLst/>
        </a:prstGeom>
      </xdr:spPr>
    </xdr:pic>
    <xdr:clientData/>
  </xdr:twoCellAnchor>
  <xdr:twoCellAnchor>
    <xdr:from>
      <xdr:col>0</xdr:col>
      <xdr:colOff>271463</xdr:colOff>
      <xdr:row>58</xdr:row>
      <xdr:rowOff>0</xdr:rowOff>
    </xdr:from>
    <xdr:to>
      <xdr:col>0</xdr:col>
      <xdr:colOff>1557338</xdr:colOff>
      <xdr:row>59</xdr:row>
      <xdr:rowOff>0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3CDE4A58-F89C-5232-6912-9235C6180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 r:link="rId11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1463" y="84391500"/>
          <a:ext cx="1285875" cy="1524000"/>
        </a:xfrm>
        <a:prstGeom prst="rect">
          <a:avLst/>
        </a:prstGeom>
      </xdr:spPr>
    </xdr:pic>
    <xdr:clientData/>
  </xdr:twoCellAnchor>
  <xdr:twoCellAnchor>
    <xdr:from>
      <xdr:col>0</xdr:col>
      <xdr:colOff>247650</xdr:colOff>
      <xdr:row>59</xdr:row>
      <xdr:rowOff>0</xdr:rowOff>
    </xdr:from>
    <xdr:to>
      <xdr:col>0</xdr:col>
      <xdr:colOff>1581150</xdr:colOff>
      <xdr:row>60</xdr:row>
      <xdr:rowOff>0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D76E0CD7-0FA8-AC25-08B5-0C8589223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 r:link="rId114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7650" y="85915500"/>
          <a:ext cx="1333500" cy="1524000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60</xdr:row>
      <xdr:rowOff>0</xdr:rowOff>
    </xdr:from>
    <xdr:to>
      <xdr:col>0</xdr:col>
      <xdr:colOff>1571625</xdr:colOff>
      <xdr:row>61</xdr:row>
      <xdr:rowOff>0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2B9EE04E-42CE-4DD6-7D17-5A7EEABEE2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 r:link="rId116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175" y="87439500"/>
          <a:ext cx="131445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workbookViewId="0">
      <pane ySplit="3" topLeftCell="A4" activePane="bottomLeft" state="frozenSplit"/>
      <selection pane="bottomLeft" activeCell="C8" sqref="C8"/>
    </sheetView>
  </sheetViews>
  <sheetFormatPr defaultColWidth="8.875" defaultRowHeight="12.75"/>
  <cols>
    <col min="1" max="1" width="14.625" style="1" customWidth="1"/>
    <col min="2" max="2" width="40.125" style="1" bestFit="1" customWidth="1"/>
    <col min="3" max="3" width="6.875" style="1" bestFit="1" customWidth="1"/>
    <col min="4" max="4" width="16.5" style="1" bestFit="1" customWidth="1"/>
    <col min="5" max="5" width="8.125" style="1" bestFit="1" customWidth="1"/>
    <col min="6" max="6" width="10" style="1" bestFit="1" customWidth="1"/>
    <col min="7" max="7" width="4.375" style="1" customWidth="1"/>
    <col min="8" max="8" width="3.875" style="1" bestFit="1" customWidth="1"/>
    <col min="9" max="9" width="4" style="1" bestFit="1" customWidth="1"/>
    <col min="10" max="13" width="5" style="1" bestFit="1" customWidth="1"/>
    <col min="14" max="14" width="4.375" style="1" bestFit="1" customWidth="1"/>
    <col min="15" max="15" width="5.5" style="1" bestFit="1" customWidth="1"/>
    <col min="16" max="16" width="6.5" style="1" bestFit="1" customWidth="1"/>
    <col min="17" max="17" width="4.125" style="1" bestFit="1" customWidth="1"/>
    <col min="18" max="18" width="10.5" style="1" customWidth="1"/>
    <col min="19" max="19" width="9" style="37" bestFit="1" customWidth="1"/>
    <col min="20" max="20" width="15.5" style="37" customWidth="1"/>
    <col min="21" max="16384" width="8.875" style="1"/>
  </cols>
  <sheetData>
    <row r="1" spans="1:20">
      <c r="G1" s="16" t="s">
        <v>0</v>
      </c>
      <c r="H1" s="16" t="s">
        <v>1</v>
      </c>
      <c r="I1" s="16" t="s">
        <v>2</v>
      </c>
      <c r="J1" s="16" t="s">
        <v>3</v>
      </c>
      <c r="K1" s="16" t="s">
        <v>4</v>
      </c>
      <c r="L1" s="16" t="s">
        <v>5</v>
      </c>
      <c r="M1" s="16" t="s">
        <v>6</v>
      </c>
      <c r="N1" s="16" t="s">
        <v>7</v>
      </c>
      <c r="O1" s="16" t="s">
        <v>8</v>
      </c>
      <c r="P1" s="16" t="s">
        <v>9</v>
      </c>
      <c r="Q1" s="16" t="s">
        <v>10</v>
      </c>
      <c r="R1" s="2"/>
      <c r="T1" s="3"/>
    </row>
    <row r="2" spans="1:20">
      <c r="G2" s="16" t="s">
        <v>0</v>
      </c>
      <c r="H2" s="16" t="s">
        <v>11</v>
      </c>
      <c r="I2" s="16" t="s">
        <v>12</v>
      </c>
      <c r="J2" s="16" t="s">
        <v>13</v>
      </c>
      <c r="K2" s="16" t="s">
        <v>14</v>
      </c>
      <c r="L2" s="16" t="s">
        <v>15</v>
      </c>
      <c r="M2" s="16" t="s">
        <v>16</v>
      </c>
      <c r="N2" s="16" t="s">
        <v>17</v>
      </c>
      <c r="O2" s="16" t="s">
        <v>18</v>
      </c>
      <c r="P2" s="16" t="s">
        <v>19</v>
      </c>
      <c r="Q2" s="16" t="s">
        <v>20</v>
      </c>
      <c r="R2" s="4">
        <f>SUM(R4:R61)</f>
        <v>7445</v>
      </c>
      <c r="S2" s="37">
        <f>T2/R2</f>
        <v>75.423774345198126</v>
      </c>
      <c r="T2" s="3">
        <f>SUM(T4:T61)</f>
        <v>561530</v>
      </c>
    </row>
    <row r="3" spans="1:20" ht="25.9" customHeight="1">
      <c r="A3" s="10" t="s">
        <v>26</v>
      </c>
      <c r="B3" s="10" t="s">
        <v>27</v>
      </c>
      <c r="C3" s="10" t="s">
        <v>28</v>
      </c>
      <c r="D3" s="10" t="s">
        <v>29</v>
      </c>
      <c r="E3" s="10" t="s">
        <v>30</v>
      </c>
      <c r="F3" s="10" t="s">
        <v>32</v>
      </c>
      <c r="G3" s="17" t="s">
        <v>0</v>
      </c>
      <c r="H3" s="17" t="s">
        <v>21</v>
      </c>
      <c r="I3" s="17" t="s">
        <v>12</v>
      </c>
      <c r="J3" s="17" t="s">
        <v>13</v>
      </c>
      <c r="K3" s="17" t="s">
        <v>14</v>
      </c>
      <c r="L3" s="17" t="s">
        <v>15</v>
      </c>
      <c r="M3" s="17" t="s">
        <v>16</v>
      </c>
      <c r="N3" s="17" t="s">
        <v>22</v>
      </c>
      <c r="O3" s="17" t="s">
        <v>23</v>
      </c>
      <c r="P3" s="17" t="s">
        <v>24</v>
      </c>
      <c r="Q3" s="17" t="s">
        <v>25</v>
      </c>
      <c r="R3" s="11" t="s">
        <v>137</v>
      </c>
      <c r="S3" s="12" t="s">
        <v>31</v>
      </c>
      <c r="T3" s="12" t="s">
        <v>136</v>
      </c>
    </row>
    <row r="4" spans="1:20" ht="60" customHeight="1">
      <c r="A4" s="13"/>
      <c r="B4" s="13" t="s">
        <v>33</v>
      </c>
      <c r="C4" s="13" t="s">
        <v>34</v>
      </c>
      <c r="D4" s="13" t="s">
        <v>35</v>
      </c>
      <c r="E4" s="13" t="s">
        <v>14</v>
      </c>
      <c r="F4" s="13" t="s">
        <v>36</v>
      </c>
      <c r="G4" s="13" t="s">
        <v>0</v>
      </c>
      <c r="H4" s="13" t="s">
        <v>11</v>
      </c>
      <c r="I4" s="13">
        <v>25</v>
      </c>
      <c r="J4" s="13">
        <v>82</v>
      </c>
      <c r="K4" s="13">
        <v>106</v>
      </c>
      <c r="L4" s="13">
        <v>87</v>
      </c>
      <c r="M4" s="13">
        <v>75</v>
      </c>
      <c r="N4" s="13">
        <v>30</v>
      </c>
      <c r="O4" s="13">
        <v>0</v>
      </c>
      <c r="P4" s="13">
        <v>0</v>
      </c>
      <c r="Q4" s="13">
        <v>0</v>
      </c>
      <c r="R4" s="14">
        <v>405</v>
      </c>
      <c r="S4" s="15">
        <v>80</v>
      </c>
      <c r="T4" s="15">
        <f t="shared" ref="T4:T35" si="0">R4*S4</f>
        <v>32400</v>
      </c>
    </row>
    <row r="5" spans="1:20" ht="60" customHeight="1">
      <c r="A5" s="13"/>
      <c r="B5" s="13" t="s">
        <v>37</v>
      </c>
      <c r="C5" s="13" t="s">
        <v>34</v>
      </c>
      <c r="D5" s="13" t="s">
        <v>38</v>
      </c>
      <c r="E5" s="13" t="s">
        <v>14</v>
      </c>
      <c r="F5" s="13" t="s">
        <v>36</v>
      </c>
      <c r="G5" s="13" t="s">
        <v>0</v>
      </c>
      <c r="H5" s="13" t="s">
        <v>11</v>
      </c>
      <c r="I5" s="13">
        <v>7</v>
      </c>
      <c r="J5" s="13">
        <v>10</v>
      </c>
      <c r="K5" s="13">
        <v>18</v>
      </c>
      <c r="L5" s="13">
        <v>19</v>
      </c>
      <c r="M5" s="13">
        <v>11</v>
      </c>
      <c r="N5" s="13">
        <v>4</v>
      </c>
      <c r="O5" s="13">
        <v>0</v>
      </c>
      <c r="P5" s="13">
        <v>0</v>
      </c>
      <c r="Q5" s="13">
        <v>0</v>
      </c>
      <c r="R5" s="14">
        <v>69</v>
      </c>
      <c r="S5" s="15">
        <v>55</v>
      </c>
      <c r="T5" s="15">
        <f t="shared" si="0"/>
        <v>3795</v>
      </c>
    </row>
    <row r="6" spans="1:20" ht="60" customHeight="1">
      <c r="A6" s="13"/>
      <c r="B6" s="13" t="s">
        <v>39</v>
      </c>
      <c r="C6" s="13" t="s">
        <v>34</v>
      </c>
      <c r="D6" s="13" t="s">
        <v>40</v>
      </c>
      <c r="E6" s="13" t="s">
        <v>14</v>
      </c>
      <c r="F6" s="13" t="s">
        <v>36</v>
      </c>
      <c r="G6" s="13" t="s">
        <v>0</v>
      </c>
      <c r="H6" s="13" t="s">
        <v>11</v>
      </c>
      <c r="I6" s="13">
        <v>0</v>
      </c>
      <c r="J6" s="13">
        <v>42</v>
      </c>
      <c r="K6" s="13">
        <v>35</v>
      </c>
      <c r="L6" s="13">
        <v>0</v>
      </c>
      <c r="M6" s="13">
        <v>0</v>
      </c>
      <c r="N6" s="13">
        <v>0</v>
      </c>
      <c r="O6" s="13">
        <v>0</v>
      </c>
      <c r="P6" s="13">
        <v>0</v>
      </c>
      <c r="Q6" s="13">
        <v>0</v>
      </c>
      <c r="R6" s="14">
        <v>77</v>
      </c>
      <c r="S6" s="15">
        <v>70</v>
      </c>
      <c r="T6" s="15">
        <f t="shared" si="0"/>
        <v>5390</v>
      </c>
    </row>
    <row r="7" spans="1:20" ht="60" customHeight="1">
      <c r="A7" s="13"/>
      <c r="B7" s="13" t="s">
        <v>41</v>
      </c>
      <c r="C7" s="13" t="s">
        <v>34</v>
      </c>
      <c r="D7" s="13" t="s">
        <v>42</v>
      </c>
      <c r="E7" s="13" t="s">
        <v>14</v>
      </c>
      <c r="F7" s="13" t="s">
        <v>36</v>
      </c>
      <c r="G7" s="13" t="s">
        <v>0</v>
      </c>
      <c r="H7" s="13" t="s">
        <v>11</v>
      </c>
      <c r="I7" s="13">
        <v>8</v>
      </c>
      <c r="J7" s="13">
        <v>29</v>
      </c>
      <c r="K7" s="13">
        <v>46</v>
      </c>
      <c r="L7" s="13">
        <v>39</v>
      </c>
      <c r="M7" s="13">
        <v>19</v>
      </c>
      <c r="N7" s="13">
        <v>4</v>
      </c>
      <c r="O7" s="13">
        <v>0</v>
      </c>
      <c r="P7" s="13">
        <v>0</v>
      </c>
      <c r="Q7" s="13">
        <v>0</v>
      </c>
      <c r="R7" s="14">
        <v>145</v>
      </c>
      <c r="S7" s="15">
        <v>75</v>
      </c>
      <c r="T7" s="15">
        <f t="shared" si="0"/>
        <v>10875</v>
      </c>
    </row>
    <row r="8" spans="1:20" ht="60" customHeight="1">
      <c r="A8" s="13"/>
      <c r="B8" s="13" t="s">
        <v>41</v>
      </c>
      <c r="C8" s="13" t="s">
        <v>34</v>
      </c>
      <c r="D8" s="13" t="s">
        <v>43</v>
      </c>
      <c r="E8" s="13" t="s">
        <v>14</v>
      </c>
      <c r="F8" s="13" t="s">
        <v>36</v>
      </c>
      <c r="G8" s="13" t="s">
        <v>0</v>
      </c>
      <c r="H8" s="13" t="s">
        <v>11</v>
      </c>
      <c r="I8" s="13">
        <v>20</v>
      </c>
      <c r="J8" s="13">
        <v>78</v>
      </c>
      <c r="K8" s="13">
        <v>111</v>
      </c>
      <c r="L8" s="13">
        <v>98</v>
      </c>
      <c r="M8" s="13">
        <v>54</v>
      </c>
      <c r="N8" s="13">
        <v>19</v>
      </c>
      <c r="O8" s="13">
        <v>0</v>
      </c>
      <c r="P8" s="13">
        <v>0</v>
      </c>
      <c r="Q8" s="13">
        <v>0</v>
      </c>
      <c r="R8" s="14">
        <v>380</v>
      </c>
      <c r="S8" s="15">
        <v>75</v>
      </c>
      <c r="T8" s="15">
        <f t="shared" si="0"/>
        <v>28500</v>
      </c>
    </row>
    <row r="9" spans="1:20" ht="60" customHeight="1">
      <c r="A9" s="13"/>
      <c r="B9" s="13" t="s">
        <v>41</v>
      </c>
      <c r="C9" s="13" t="s">
        <v>34</v>
      </c>
      <c r="D9" s="13" t="s">
        <v>44</v>
      </c>
      <c r="E9" s="13" t="s">
        <v>14</v>
      </c>
      <c r="F9" s="13" t="s">
        <v>36</v>
      </c>
      <c r="G9" s="13" t="s">
        <v>0</v>
      </c>
      <c r="H9" s="13" t="s">
        <v>11</v>
      </c>
      <c r="I9" s="13">
        <v>10</v>
      </c>
      <c r="J9" s="13">
        <v>41</v>
      </c>
      <c r="K9" s="13">
        <v>54</v>
      </c>
      <c r="L9" s="13">
        <v>47</v>
      </c>
      <c r="M9" s="13">
        <v>22</v>
      </c>
      <c r="N9" s="13">
        <v>6</v>
      </c>
      <c r="O9" s="13">
        <v>0</v>
      </c>
      <c r="P9" s="13">
        <v>0</v>
      </c>
      <c r="Q9" s="13">
        <v>0</v>
      </c>
      <c r="R9" s="14">
        <v>180</v>
      </c>
      <c r="S9" s="15">
        <v>75</v>
      </c>
      <c r="T9" s="15">
        <f t="shared" si="0"/>
        <v>13500</v>
      </c>
    </row>
    <row r="10" spans="1:20" ht="60" customHeight="1">
      <c r="A10" s="13"/>
      <c r="B10" s="13" t="s">
        <v>45</v>
      </c>
      <c r="C10" s="13" t="s">
        <v>34</v>
      </c>
      <c r="D10" s="13" t="s">
        <v>46</v>
      </c>
      <c r="E10" s="13" t="s">
        <v>14</v>
      </c>
      <c r="F10" s="13" t="s">
        <v>36</v>
      </c>
      <c r="G10" s="13" t="s">
        <v>0</v>
      </c>
      <c r="H10" s="13" t="s">
        <v>11</v>
      </c>
      <c r="I10" s="13">
        <v>10</v>
      </c>
      <c r="J10" s="13">
        <v>28</v>
      </c>
      <c r="K10" s="13">
        <v>18</v>
      </c>
      <c r="L10" s="13">
        <v>27</v>
      </c>
      <c r="M10" s="13">
        <v>21</v>
      </c>
      <c r="N10" s="13">
        <v>23</v>
      </c>
      <c r="O10" s="13">
        <v>0</v>
      </c>
      <c r="P10" s="13">
        <v>0</v>
      </c>
      <c r="Q10" s="13">
        <v>0</v>
      </c>
      <c r="R10" s="14">
        <v>127</v>
      </c>
      <c r="S10" s="15">
        <v>80</v>
      </c>
      <c r="T10" s="15">
        <f t="shared" si="0"/>
        <v>10160</v>
      </c>
    </row>
    <row r="11" spans="1:20" ht="60" customHeight="1">
      <c r="A11" s="13"/>
      <c r="B11" s="13" t="s">
        <v>47</v>
      </c>
      <c r="C11" s="13" t="s">
        <v>34</v>
      </c>
      <c r="D11" s="13" t="s">
        <v>48</v>
      </c>
      <c r="E11" s="13" t="s">
        <v>14</v>
      </c>
      <c r="F11" s="13" t="s">
        <v>36</v>
      </c>
      <c r="G11" s="13" t="s">
        <v>0</v>
      </c>
      <c r="H11" s="13" t="s">
        <v>1</v>
      </c>
      <c r="I11" s="13">
        <v>0</v>
      </c>
      <c r="J11" s="13">
        <v>0</v>
      </c>
      <c r="K11" s="13">
        <v>3</v>
      </c>
      <c r="L11" s="13">
        <v>20</v>
      </c>
      <c r="M11" s="13">
        <v>65</v>
      </c>
      <c r="N11" s="13">
        <v>70</v>
      </c>
      <c r="O11" s="13">
        <v>42</v>
      </c>
      <c r="P11" s="13">
        <v>24</v>
      </c>
      <c r="Q11" s="13">
        <v>0</v>
      </c>
      <c r="R11" s="14">
        <v>224</v>
      </c>
      <c r="S11" s="15">
        <v>50</v>
      </c>
      <c r="T11" s="15">
        <f t="shared" si="0"/>
        <v>11200</v>
      </c>
    </row>
    <row r="12" spans="1:20" ht="60" customHeight="1">
      <c r="A12" s="13"/>
      <c r="B12" s="13" t="s">
        <v>47</v>
      </c>
      <c r="C12" s="13" t="s">
        <v>34</v>
      </c>
      <c r="D12" s="13" t="s">
        <v>49</v>
      </c>
      <c r="E12" s="13" t="s">
        <v>14</v>
      </c>
      <c r="F12" s="13" t="s">
        <v>36</v>
      </c>
      <c r="G12" s="13" t="s">
        <v>0</v>
      </c>
      <c r="H12" s="13" t="s">
        <v>1</v>
      </c>
      <c r="I12" s="13">
        <v>0</v>
      </c>
      <c r="J12" s="13">
        <v>0</v>
      </c>
      <c r="K12" s="13">
        <v>5</v>
      </c>
      <c r="L12" s="13">
        <v>22</v>
      </c>
      <c r="M12" s="13">
        <v>57</v>
      </c>
      <c r="N12" s="13">
        <v>49</v>
      </c>
      <c r="O12" s="13">
        <v>37</v>
      </c>
      <c r="P12" s="13">
        <v>21</v>
      </c>
      <c r="Q12" s="13">
        <v>0</v>
      </c>
      <c r="R12" s="14">
        <v>191</v>
      </c>
      <c r="S12" s="15">
        <v>50</v>
      </c>
      <c r="T12" s="15">
        <f t="shared" si="0"/>
        <v>9550</v>
      </c>
    </row>
    <row r="13" spans="1:20" ht="60" customHeight="1">
      <c r="A13" s="13"/>
      <c r="B13" s="13" t="s">
        <v>47</v>
      </c>
      <c r="C13" s="13" t="s">
        <v>34</v>
      </c>
      <c r="D13" s="13" t="s">
        <v>50</v>
      </c>
      <c r="E13" s="13" t="s">
        <v>14</v>
      </c>
      <c r="F13" s="13" t="s">
        <v>36</v>
      </c>
      <c r="G13" s="13" t="s">
        <v>0</v>
      </c>
      <c r="H13" s="13" t="s">
        <v>1</v>
      </c>
      <c r="I13" s="13">
        <v>0</v>
      </c>
      <c r="J13" s="13">
        <v>0</v>
      </c>
      <c r="K13" s="13">
        <v>2</v>
      </c>
      <c r="L13" s="13">
        <v>32</v>
      </c>
      <c r="M13" s="13">
        <v>35</v>
      </c>
      <c r="N13" s="13">
        <v>39</v>
      </c>
      <c r="O13" s="13">
        <v>12</v>
      </c>
      <c r="P13" s="13">
        <v>39</v>
      </c>
      <c r="Q13" s="13">
        <v>0</v>
      </c>
      <c r="R13" s="14">
        <v>159</v>
      </c>
      <c r="S13" s="15">
        <v>55</v>
      </c>
      <c r="T13" s="15">
        <f t="shared" si="0"/>
        <v>8745</v>
      </c>
    </row>
    <row r="14" spans="1:20" ht="60" customHeight="1">
      <c r="A14" s="13"/>
      <c r="B14" s="13" t="s">
        <v>51</v>
      </c>
      <c r="C14" s="13" t="s">
        <v>34</v>
      </c>
      <c r="D14" s="13" t="s">
        <v>52</v>
      </c>
      <c r="E14" s="13" t="s">
        <v>14</v>
      </c>
      <c r="F14" s="13" t="s">
        <v>36</v>
      </c>
      <c r="G14" s="13" t="s">
        <v>0</v>
      </c>
      <c r="H14" s="13" t="s">
        <v>11</v>
      </c>
      <c r="I14" s="13">
        <v>0</v>
      </c>
      <c r="J14" s="13">
        <v>38</v>
      </c>
      <c r="K14" s="13">
        <v>2</v>
      </c>
      <c r="L14" s="13">
        <v>9</v>
      </c>
      <c r="M14" s="13">
        <v>15</v>
      </c>
      <c r="N14" s="13">
        <v>0</v>
      </c>
      <c r="O14" s="13">
        <v>0</v>
      </c>
      <c r="P14" s="13">
        <v>0</v>
      </c>
      <c r="Q14" s="13">
        <v>0</v>
      </c>
      <c r="R14" s="14">
        <v>64</v>
      </c>
      <c r="S14" s="15">
        <v>75</v>
      </c>
      <c r="T14" s="15">
        <f t="shared" si="0"/>
        <v>4800</v>
      </c>
    </row>
    <row r="15" spans="1:20" ht="60" customHeight="1">
      <c r="A15" s="13"/>
      <c r="B15" s="13" t="s">
        <v>53</v>
      </c>
      <c r="C15" s="13" t="s">
        <v>34</v>
      </c>
      <c r="D15" s="13" t="s">
        <v>54</v>
      </c>
      <c r="E15" s="13" t="s">
        <v>14</v>
      </c>
      <c r="F15" s="13" t="s">
        <v>36</v>
      </c>
      <c r="G15" s="13" t="s">
        <v>0</v>
      </c>
      <c r="H15" s="13" t="s">
        <v>11</v>
      </c>
      <c r="I15" s="13">
        <v>0</v>
      </c>
      <c r="J15" s="13">
        <v>17</v>
      </c>
      <c r="K15" s="13">
        <v>19</v>
      </c>
      <c r="L15" s="13">
        <v>22</v>
      </c>
      <c r="M15" s="13">
        <v>13</v>
      </c>
      <c r="N15" s="13">
        <v>0</v>
      </c>
      <c r="O15" s="13">
        <v>0</v>
      </c>
      <c r="P15" s="13">
        <v>0</v>
      </c>
      <c r="Q15" s="13">
        <v>0</v>
      </c>
      <c r="R15" s="14">
        <v>71</v>
      </c>
      <c r="S15" s="15">
        <v>55</v>
      </c>
      <c r="T15" s="15">
        <f t="shared" si="0"/>
        <v>3905</v>
      </c>
    </row>
    <row r="16" spans="1:20" ht="60" customHeight="1">
      <c r="A16" s="13"/>
      <c r="B16" s="13" t="s">
        <v>53</v>
      </c>
      <c r="C16" s="13" t="s">
        <v>34</v>
      </c>
      <c r="D16" s="13" t="s">
        <v>55</v>
      </c>
      <c r="E16" s="13" t="s">
        <v>14</v>
      </c>
      <c r="F16" s="13" t="s">
        <v>36</v>
      </c>
      <c r="G16" s="13" t="s">
        <v>0</v>
      </c>
      <c r="H16" s="13" t="s">
        <v>11</v>
      </c>
      <c r="I16" s="13">
        <v>0</v>
      </c>
      <c r="J16" s="13">
        <v>36</v>
      </c>
      <c r="K16" s="13">
        <v>27</v>
      </c>
      <c r="L16" s="13">
        <v>3</v>
      </c>
      <c r="M16" s="13">
        <v>1</v>
      </c>
      <c r="N16" s="13">
        <v>0</v>
      </c>
      <c r="O16" s="13">
        <v>0</v>
      </c>
      <c r="P16" s="13">
        <v>0</v>
      </c>
      <c r="Q16" s="13">
        <v>0</v>
      </c>
      <c r="R16" s="14">
        <v>67</v>
      </c>
      <c r="S16" s="15">
        <v>55</v>
      </c>
      <c r="T16" s="15">
        <f t="shared" si="0"/>
        <v>3685</v>
      </c>
    </row>
    <row r="17" spans="1:20" ht="60" customHeight="1">
      <c r="A17" s="13"/>
      <c r="B17" s="13" t="s">
        <v>56</v>
      </c>
      <c r="C17" s="13" t="s">
        <v>34</v>
      </c>
      <c r="D17" s="13" t="s">
        <v>57</v>
      </c>
      <c r="E17" s="13" t="s">
        <v>14</v>
      </c>
      <c r="F17" s="13" t="s">
        <v>36</v>
      </c>
      <c r="G17" s="13" t="s">
        <v>0</v>
      </c>
      <c r="H17" s="13" t="s">
        <v>11</v>
      </c>
      <c r="I17" s="13">
        <v>20</v>
      </c>
      <c r="J17" s="13">
        <v>33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4">
        <v>53</v>
      </c>
      <c r="S17" s="15">
        <v>35</v>
      </c>
      <c r="T17" s="15">
        <f t="shared" si="0"/>
        <v>1855</v>
      </c>
    </row>
    <row r="18" spans="1:20" ht="60" customHeight="1">
      <c r="A18" s="13"/>
      <c r="B18" s="13" t="s">
        <v>58</v>
      </c>
      <c r="C18" s="13" t="s">
        <v>34</v>
      </c>
      <c r="D18" s="13" t="s">
        <v>59</v>
      </c>
      <c r="E18" s="13" t="s">
        <v>14</v>
      </c>
      <c r="F18" s="13" t="s">
        <v>36</v>
      </c>
      <c r="G18" s="13" t="s">
        <v>0</v>
      </c>
      <c r="H18" s="13" t="s">
        <v>11</v>
      </c>
      <c r="I18" s="13">
        <v>4</v>
      </c>
      <c r="J18" s="13">
        <v>37</v>
      </c>
      <c r="K18" s="13">
        <v>19</v>
      </c>
      <c r="L18" s="13">
        <v>10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4">
        <v>70</v>
      </c>
      <c r="S18" s="15">
        <v>80</v>
      </c>
      <c r="T18" s="15">
        <f t="shared" si="0"/>
        <v>5600</v>
      </c>
    </row>
    <row r="19" spans="1:20" ht="60" customHeight="1">
      <c r="A19" s="13"/>
      <c r="B19" s="13" t="s">
        <v>60</v>
      </c>
      <c r="C19" s="13" t="s">
        <v>34</v>
      </c>
      <c r="D19" s="13" t="s">
        <v>61</v>
      </c>
      <c r="E19" s="13" t="s">
        <v>14</v>
      </c>
      <c r="F19" s="13" t="s">
        <v>36</v>
      </c>
      <c r="G19" s="13" t="s">
        <v>0</v>
      </c>
      <c r="H19" s="13" t="s">
        <v>21</v>
      </c>
      <c r="I19" s="13">
        <v>0</v>
      </c>
      <c r="J19" s="13">
        <v>0</v>
      </c>
      <c r="K19" s="13">
        <v>0</v>
      </c>
      <c r="L19" s="13">
        <v>0</v>
      </c>
      <c r="M19" s="13">
        <v>10</v>
      </c>
      <c r="N19" s="13">
        <v>24</v>
      </c>
      <c r="O19" s="13">
        <v>12</v>
      </c>
      <c r="P19" s="13">
        <v>3</v>
      </c>
      <c r="Q19" s="13">
        <v>5</v>
      </c>
      <c r="R19" s="14">
        <v>54</v>
      </c>
      <c r="S19" s="15">
        <v>25</v>
      </c>
      <c r="T19" s="15">
        <f t="shared" si="0"/>
        <v>1350</v>
      </c>
    </row>
    <row r="20" spans="1:20" ht="60" customHeight="1">
      <c r="A20" s="13"/>
      <c r="B20" s="13" t="s">
        <v>60</v>
      </c>
      <c r="C20" s="13" t="s">
        <v>34</v>
      </c>
      <c r="D20" s="13" t="s">
        <v>62</v>
      </c>
      <c r="E20" s="13" t="s">
        <v>14</v>
      </c>
      <c r="F20" s="13" t="s">
        <v>36</v>
      </c>
      <c r="G20" s="13" t="s">
        <v>0</v>
      </c>
      <c r="H20" s="13" t="s">
        <v>21</v>
      </c>
      <c r="I20" s="13">
        <v>0</v>
      </c>
      <c r="J20" s="13">
        <v>0</v>
      </c>
      <c r="K20" s="13">
        <v>0</v>
      </c>
      <c r="L20" s="13">
        <v>0</v>
      </c>
      <c r="M20" s="13">
        <v>39</v>
      </c>
      <c r="N20" s="13">
        <v>78</v>
      </c>
      <c r="O20" s="13">
        <v>0</v>
      </c>
      <c r="P20" s="13">
        <v>0</v>
      </c>
      <c r="Q20" s="13">
        <v>6</v>
      </c>
      <c r="R20" s="14">
        <v>123</v>
      </c>
      <c r="S20" s="15">
        <v>25</v>
      </c>
      <c r="T20" s="15">
        <f t="shared" si="0"/>
        <v>3075</v>
      </c>
    </row>
    <row r="21" spans="1:20" ht="60" customHeight="1">
      <c r="A21" s="13"/>
      <c r="B21" s="13" t="s">
        <v>63</v>
      </c>
      <c r="C21" s="13" t="s">
        <v>34</v>
      </c>
      <c r="D21" s="13" t="s">
        <v>64</v>
      </c>
      <c r="E21" s="13" t="s">
        <v>14</v>
      </c>
      <c r="F21" s="13" t="s">
        <v>36</v>
      </c>
      <c r="G21" s="13" t="s">
        <v>0</v>
      </c>
      <c r="H21" s="13" t="s">
        <v>11</v>
      </c>
      <c r="I21" s="13">
        <v>3</v>
      </c>
      <c r="J21" s="13">
        <v>6</v>
      </c>
      <c r="K21" s="13">
        <v>15</v>
      </c>
      <c r="L21" s="13">
        <v>16</v>
      </c>
      <c r="M21" s="13">
        <v>11</v>
      </c>
      <c r="N21" s="13">
        <v>7</v>
      </c>
      <c r="O21" s="13">
        <v>0</v>
      </c>
      <c r="P21" s="13">
        <v>0</v>
      </c>
      <c r="Q21" s="13">
        <v>0</v>
      </c>
      <c r="R21" s="14">
        <v>58</v>
      </c>
      <c r="S21" s="15">
        <v>90</v>
      </c>
      <c r="T21" s="15">
        <f t="shared" si="0"/>
        <v>5220</v>
      </c>
    </row>
    <row r="22" spans="1:20" ht="60" customHeight="1">
      <c r="A22" s="13"/>
      <c r="B22" s="13" t="s">
        <v>63</v>
      </c>
      <c r="C22" s="13" t="s">
        <v>34</v>
      </c>
      <c r="D22" s="13" t="s">
        <v>65</v>
      </c>
      <c r="E22" s="13" t="s">
        <v>14</v>
      </c>
      <c r="F22" s="13" t="s">
        <v>36</v>
      </c>
      <c r="G22" s="13" t="s">
        <v>0</v>
      </c>
      <c r="H22" s="13" t="s">
        <v>11</v>
      </c>
      <c r="I22" s="13">
        <v>6</v>
      </c>
      <c r="J22" s="13">
        <v>9</v>
      </c>
      <c r="K22" s="13">
        <v>20</v>
      </c>
      <c r="L22" s="13">
        <v>23</v>
      </c>
      <c r="M22" s="13">
        <v>9</v>
      </c>
      <c r="N22" s="13">
        <v>14</v>
      </c>
      <c r="O22" s="13">
        <v>0</v>
      </c>
      <c r="P22" s="13">
        <v>0</v>
      </c>
      <c r="Q22" s="13">
        <v>0</v>
      </c>
      <c r="R22" s="14">
        <v>81</v>
      </c>
      <c r="S22" s="15">
        <v>90</v>
      </c>
      <c r="T22" s="15">
        <f t="shared" si="0"/>
        <v>7290</v>
      </c>
    </row>
    <row r="23" spans="1:20" ht="60" customHeight="1">
      <c r="A23" s="13"/>
      <c r="B23" s="13" t="s">
        <v>63</v>
      </c>
      <c r="C23" s="13" t="s">
        <v>34</v>
      </c>
      <c r="D23" s="13" t="s">
        <v>66</v>
      </c>
      <c r="E23" s="13" t="s">
        <v>14</v>
      </c>
      <c r="F23" s="13" t="s">
        <v>36</v>
      </c>
      <c r="G23" s="13" t="s">
        <v>0</v>
      </c>
      <c r="H23" s="13" t="s">
        <v>11</v>
      </c>
      <c r="I23" s="13">
        <v>9</v>
      </c>
      <c r="J23" s="13">
        <v>7</v>
      </c>
      <c r="K23" s="13">
        <v>6</v>
      </c>
      <c r="L23" s="13">
        <v>12</v>
      </c>
      <c r="M23" s="13">
        <v>5</v>
      </c>
      <c r="N23" s="13">
        <v>12</v>
      </c>
      <c r="O23" s="13">
        <v>0</v>
      </c>
      <c r="P23" s="13">
        <v>0</v>
      </c>
      <c r="Q23" s="13">
        <v>0</v>
      </c>
      <c r="R23" s="14">
        <v>51</v>
      </c>
      <c r="S23" s="15">
        <v>90</v>
      </c>
      <c r="T23" s="15">
        <f t="shared" si="0"/>
        <v>4590</v>
      </c>
    </row>
    <row r="24" spans="1:20" ht="60" customHeight="1">
      <c r="A24" s="13"/>
      <c r="B24" s="13" t="s">
        <v>67</v>
      </c>
      <c r="C24" s="13" t="s">
        <v>34</v>
      </c>
      <c r="D24" s="13" t="s">
        <v>68</v>
      </c>
      <c r="E24" s="13" t="s">
        <v>69</v>
      </c>
      <c r="F24" s="13" t="s">
        <v>36</v>
      </c>
      <c r="G24" s="13" t="s">
        <v>0</v>
      </c>
      <c r="H24" s="13" t="s">
        <v>11</v>
      </c>
      <c r="I24" s="13">
        <v>1</v>
      </c>
      <c r="J24" s="13">
        <v>2</v>
      </c>
      <c r="K24" s="13">
        <v>2</v>
      </c>
      <c r="L24" s="13">
        <v>91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4">
        <v>96</v>
      </c>
      <c r="S24" s="15">
        <v>20</v>
      </c>
      <c r="T24" s="15">
        <f t="shared" si="0"/>
        <v>1920</v>
      </c>
    </row>
    <row r="25" spans="1:20" ht="60" customHeight="1">
      <c r="A25" s="13"/>
      <c r="B25" s="13" t="s">
        <v>67</v>
      </c>
      <c r="C25" s="13" t="s">
        <v>34</v>
      </c>
      <c r="D25" s="13" t="s">
        <v>70</v>
      </c>
      <c r="E25" s="13" t="s">
        <v>69</v>
      </c>
      <c r="F25" s="13" t="s">
        <v>36</v>
      </c>
      <c r="G25" s="13" t="s">
        <v>0</v>
      </c>
      <c r="H25" s="13" t="s">
        <v>11</v>
      </c>
      <c r="I25" s="13">
        <v>1</v>
      </c>
      <c r="J25" s="13">
        <v>2</v>
      </c>
      <c r="K25" s="13">
        <v>2</v>
      </c>
      <c r="L25" s="13">
        <v>48</v>
      </c>
      <c r="M25" s="13">
        <v>13</v>
      </c>
      <c r="N25" s="13">
        <v>0</v>
      </c>
      <c r="O25" s="13">
        <v>0</v>
      </c>
      <c r="P25" s="13">
        <v>0</v>
      </c>
      <c r="Q25" s="13">
        <v>0</v>
      </c>
      <c r="R25" s="14">
        <v>66</v>
      </c>
      <c r="S25" s="15">
        <v>20</v>
      </c>
      <c r="T25" s="15">
        <f t="shared" si="0"/>
        <v>1320</v>
      </c>
    </row>
    <row r="26" spans="1:20" ht="60" customHeight="1">
      <c r="A26" s="13"/>
      <c r="B26" s="13" t="s">
        <v>71</v>
      </c>
      <c r="C26" s="13" t="s">
        <v>34</v>
      </c>
      <c r="D26" s="13" t="s">
        <v>72</v>
      </c>
      <c r="E26" s="13" t="s">
        <v>14</v>
      </c>
      <c r="F26" s="13" t="s">
        <v>36</v>
      </c>
      <c r="G26" s="13" t="s">
        <v>0</v>
      </c>
      <c r="H26" s="13" t="s">
        <v>11</v>
      </c>
      <c r="I26" s="13">
        <v>2</v>
      </c>
      <c r="J26" s="13">
        <v>21</v>
      </c>
      <c r="K26" s="13">
        <v>24</v>
      </c>
      <c r="L26" s="13">
        <v>13</v>
      </c>
      <c r="M26" s="13">
        <v>10</v>
      </c>
      <c r="N26" s="13">
        <v>2</v>
      </c>
      <c r="O26" s="13">
        <v>0</v>
      </c>
      <c r="P26" s="13">
        <v>0</v>
      </c>
      <c r="Q26" s="13">
        <v>0</v>
      </c>
      <c r="R26" s="14">
        <v>72</v>
      </c>
      <c r="S26" s="15">
        <v>140</v>
      </c>
      <c r="T26" s="15">
        <f t="shared" si="0"/>
        <v>10080</v>
      </c>
    </row>
    <row r="27" spans="1:20" ht="60" customHeight="1">
      <c r="A27" s="13"/>
      <c r="B27" s="13" t="s">
        <v>71</v>
      </c>
      <c r="C27" s="13" t="s">
        <v>34</v>
      </c>
      <c r="D27" s="13" t="s">
        <v>73</v>
      </c>
      <c r="E27" s="13" t="s">
        <v>14</v>
      </c>
      <c r="F27" s="13" t="s">
        <v>36</v>
      </c>
      <c r="G27" s="13" t="s">
        <v>0</v>
      </c>
      <c r="H27" s="13" t="s">
        <v>11</v>
      </c>
      <c r="I27" s="13">
        <v>9</v>
      </c>
      <c r="J27" s="13">
        <v>40</v>
      </c>
      <c r="K27" s="13">
        <v>78</v>
      </c>
      <c r="L27" s="13">
        <v>73</v>
      </c>
      <c r="M27" s="13">
        <v>42</v>
      </c>
      <c r="N27" s="13">
        <v>11</v>
      </c>
      <c r="O27" s="13">
        <v>0</v>
      </c>
      <c r="P27" s="13">
        <v>0</v>
      </c>
      <c r="Q27" s="13">
        <v>0</v>
      </c>
      <c r="R27" s="14">
        <v>253</v>
      </c>
      <c r="S27" s="15">
        <v>140</v>
      </c>
      <c r="T27" s="15">
        <f t="shared" si="0"/>
        <v>35420</v>
      </c>
    </row>
    <row r="28" spans="1:20" ht="60" customHeight="1">
      <c r="A28" s="13"/>
      <c r="B28" s="13" t="s">
        <v>74</v>
      </c>
      <c r="C28" s="13" t="s">
        <v>34</v>
      </c>
      <c r="D28" s="13" t="s">
        <v>75</v>
      </c>
      <c r="E28" s="13" t="s">
        <v>14</v>
      </c>
      <c r="F28" s="13" t="s">
        <v>36</v>
      </c>
      <c r="G28" s="13" t="s">
        <v>0</v>
      </c>
      <c r="H28" s="13" t="s">
        <v>11</v>
      </c>
      <c r="I28" s="13">
        <v>3</v>
      </c>
      <c r="J28" s="13">
        <v>8</v>
      </c>
      <c r="K28" s="13">
        <v>12</v>
      </c>
      <c r="L28" s="13">
        <v>15</v>
      </c>
      <c r="M28" s="13">
        <v>12</v>
      </c>
      <c r="N28" s="13">
        <v>7</v>
      </c>
      <c r="O28" s="13">
        <v>0</v>
      </c>
      <c r="P28" s="13">
        <v>0</v>
      </c>
      <c r="Q28" s="13">
        <v>0</v>
      </c>
      <c r="R28" s="14">
        <v>57</v>
      </c>
      <c r="S28" s="15">
        <v>110</v>
      </c>
      <c r="T28" s="15">
        <f t="shared" si="0"/>
        <v>6270</v>
      </c>
    </row>
    <row r="29" spans="1:20" ht="60" customHeight="1">
      <c r="A29" s="13"/>
      <c r="B29" s="13" t="s">
        <v>74</v>
      </c>
      <c r="C29" s="13" t="s">
        <v>34</v>
      </c>
      <c r="D29" s="13" t="s">
        <v>76</v>
      </c>
      <c r="E29" s="13" t="s">
        <v>14</v>
      </c>
      <c r="F29" s="13" t="s">
        <v>36</v>
      </c>
      <c r="G29" s="13" t="s">
        <v>0</v>
      </c>
      <c r="H29" s="13" t="s">
        <v>11</v>
      </c>
      <c r="I29" s="13">
        <v>8</v>
      </c>
      <c r="J29" s="13">
        <v>22</v>
      </c>
      <c r="K29" s="13">
        <v>15</v>
      </c>
      <c r="L29" s="13">
        <v>10</v>
      </c>
      <c r="M29" s="13">
        <v>11</v>
      </c>
      <c r="N29" s="13">
        <v>4</v>
      </c>
      <c r="O29" s="13">
        <v>0</v>
      </c>
      <c r="P29" s="13">
        <v>0</v>
      </c>
      <c r="Q29" s="13">
        <v>0</v>
      </c>
      <c r="R29" s="14">
        <v>70</v>
      </c>
      <c r="S29" s="15">
        <v>110</v>
      </c>
      <c r="T29" s="15">
        <f t="shared" si="0"/>
        <v>7700</v>
      </c>
    </row>
    <row r="30" spans="1:20" ht="60" customHeight="1">
      <c r="A30" s="13"/>
      <c r="B30" s="13" t="s">
        <v>77</v>
      </c>
      <c r="C30" s="13" t="s">
        <v>34</v>
      </c>
      <c r="D30" s="13" t="s">
        <v>78</v>
      </c>
      <c r="E30" s="13" t="s">
        <v>14</v>
      </c>
      <c r="F30" s="13" t="s">
        <v>36</v>
      </c>
      <c r="G30" s="13" t="s">
        <v>0</v>
      </c>
      <c r="H30" s="13" t="s">
        <v>11</v>
      </c>
      <c r="I30" s="13">
        <v>4</v>
      </c>
      <c r="J30" s="13">
        <v>22</v>
      </c>
      <c r="K30" s="13">
        <v>36</v>
      </c>
      <c r="L30" s="13">
        <v>27</v>
      </c>
      <c r="M30" s="13">
        <v>13</v>
      </c>
      <c r="N30" s="13">
        <v>5</v>
      </c>
      <c r="O30" s="13">
        <v>0</v>
      </c>
      <c r="P30" s="13">
        <v>0</v>
      </c>
      <c r="Q30" s="13">
        <v>0</v>
      </c>
      <c r="R30" s="14">
        <v>107</v>
      </c>
      <c r="S30" s="15">
        <v>65</v>
      </c>
      <c r="T30" s="15">
        <f t="shared" si="0"/>
        <v>6955</v>
      </c>
    </row>
    <row r="31" spans="1:20" ht="60" customHeight="1">
      <c r="A31" s="13"/>
      <c r="B31" s="13" t="s">
        <v>79</v>
      </c>
      <c r="C31" s="13" t="s">
        <v>34</v>
      </c>
      <c r="D31" s="13" t="s">
        <v>80</v>
      </c>
      <c r="E31" s="13" t="s">
        <v>14</v>
      </c>
      <c r="F31" s="13" t="s">
        <v>36</v>
      </c>
      <c r="G31" s="13" t="s">
        <v>0</v>
      </c>
      <c r="H31" s="13" t="s">
        <v>21</v>
      </c>
      <c r="I31" s="13">
        <v>0</v>
      </c>
      <c r="J31" s="13">
        <v>0</v>
      </c>
      <c r="K31" s="13">
        <v>0</v>
      </c>
      <c r="L31" s="13">
        <v>0</v>
      </c>
      <c r="M31" s="13">
        <v>13</v>
      </c>
      <c r="N31" s="13">
        <v>23</v>
      </c>
      <c r="O31" s="13">
        <v>36</v>
      </c>
      <c r="P31" s="13">
        <v>12</v>
      </c>
      <c r="Q31" s="13">
        <v>5</v>
      </c>
      <c r="R31" s="14">
        <v>89</v>
      </c>
      <c r="S31" s="15">
        <v>45</v>
      </c>
      <c r="T31" s="15">
        <f t="shared" si="0"/>
        <v>4005</v>
      </c>
    </row>
    <row r="32" spans="1:20" ht="60" customHeight="1">
      <c r="A32" s="13"/>
      <c r="B32" s="13" t="s">
        <v>81</v>
      </c>
      <c r="C32" s="13" t="s">
        <v>34</v>
      </c>
      <c r="D32" s="13" t="s">
        <v>82</v>
      </c>
      <c r="E32" s="13" t="s">
        <v>14</v>
      </c>
      <c r="F32" s="13" t="s">
        <v>36</v>
      </c>
      <c r="G32" s="13" t="s">
        <v>0</v>
      </c>
      <c r="H32" s="13" t="s">
        <v>11</v>
      </c>
      <c r="I32" s="13">
        <v>11</v>
      </c>
      <c r="J32" s="13">
        <v>43</v>
      </c>
      <c r="K32" s="13">
        <v>87</v>
      </c>
      <c r="L32" s="13">
        <v>97</v>
      </c>
      <c r="M32" s="13">
        <v>64</v>
      </c>
      <c r="N32" s="13">
        <v>21</v>
      </c>
      <c r="O32" s="13">
        <v>0</v>
      </c>
      <c r="P32" s="13">
        <v>0</v>
      </c>
      <c r="Q32" s="13">
        <v>0</v>
      </c>
      <c r="R32" s="14">
        <v>323</v>
      </c>
      <c r="S32" s="15">
        <v>130</v>
      </c>
      <c r="T32" s="15">
        <f t="shared" si="0"/>
        <v>41990</v>
      </c>
    </row>
    <row r="33" spans="1:20" ht="60" customHeight="1">
      <c r="A33" s="13"/>
      <c r="B33" s="13" t="s">
        <v>83</v>
      </c>
      <c r="C33" s="13" t="s">
        <v>34</v>
      </c>
      <c r="D33" s="13" t="s">
        <v>84</v>
      </c>
      <c r="E33" s="13" t="s">
        <v>14</v>
      </c>
      <c r="F33" s="13" t="s">
        <v>36</v>
      </c>
      <c r="G33" s="13" t="s">
        <v>0</v>
      </c>
      <c r="H33" s="13" t="s">
        <v>11</v>
      </c>
      <c r="I33" s="13">
        <v>4</v>
      </c>
      <c r="J33" s="13">
        <v>30</v>
      </c>
      <c r="K33" s="13">
        <v>21</v>
      </c>
      <c r="L33" s="13">
        <v>2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4">
        <v>57</v>
      </c>
      <c r="S33" s="15">
        <v>95</v>
      </c>
      <c r="T33" s="15">
        <f t="shared" si="0"/>
        <v>5415</v>
      </c>
    </row>
    <row r="34" spans="1:20" ht="60" customHeight="1">
      <c r="A34" s="13"/>
      <c r="B34" s="13" t="s">
        <v>85</v>
      </c>
      <c r="C34" s="13" t="s">
        <v>34</v>
      </c>
      <c r="D34" s="13" t="s">
        <v>86</v>
      </c>
      <c r="E34" s="13" t="s">
        <v>14</v>
      </c>
      <c r="F34" s="13" t="s">
        <v>36</v>
      </c>
      <c r="G34" s="13" t="s">
        <v>0</v>
      </c>
      <c r="H34" s="13" t="s">
        <v>11</v>
      </c>
      <c r="I34" s="13">
        <v>9</v>
      </c>
      <c r="J34" s="13">
        <v>23</v>
      </c>
      <c r="K34" s="13">
        <v>0</v>
      </c>
      <c r="L34" s="13">
        <v>7</v>
      </c>
      <c r="M34" s="13">
        <v>0</v>
      </c>
      <c r="N34" s="13">
        <v>16</v>
      </c>
      <c r="O34" s="13">
        <v>0</v>
      </c>
      <c r="P34" s="13">
        <v>0</v>
      </c>
      <c r="Q34" s="13">
        <v>0</v>
      </c>
      <c r="R34" s="14">
        <v>55</v>
      </c>
      <c r="S34" s="15">
        <v>25</v>
      </c>
      <c r="T34" s="15">
        <f t="shared" si="0"/>
        <v>1375</v>
      </c>
    </row>
    <row r="35" spans="1:20" ht="60" customHeight="1">
      <c r="A35" s="13"/>
      <c r="B35" s="13" t="s">
        <v>87</v>
      </c>
      <c r="C35" s="13" t="s">
        <v>34</v>
      </c>
      <c r="D35" s="13" t="s">
        <v>88</v>
      </c>
      <c r="E35" s="13" t="s">
        <v>14</v>
      </c>
      <c r="F35" s="13" t="s">
        <v>36</v>
      </c>
      <c r="G35" s="13" t="s">
        <v>0</v>
      </c>
      <c r="H35" s="13" t="s">
        <v>11</v>
      </c>
      <c r="I35" s="13">
        <v>8</v>
      </c>
      <c r="J35" s="13">
        <v>32</v>
      </c>
      <c r="K35" s="13">
        <v>50</v>
      </c>
      <c r="L35" s="13">
        <v>45</v>
      </c>
      <c r="M35" s="13">
        <v>25</v>
      </c>
      <c r="N35" s="13">
        <v>4</v>
      </c>
      <c r="O35" s="13">
        <v>0</v>
      </c>
      <c r="P35" s="13">
        <v>0</v>
      </c>
      <c r="Q35" s="13">
        <v>0</v>
      </c>
      <c r="R35" s="14">
        <v>164</v>
      </c>
      <c r="S35" s="15">
        <v>80</v>
      </c>
      <c r="T35" s="15">
        <f t="shared" si="0"/>
        <v>13120</v>
      </c>
    </row>
    <row r="36" spans="1:20" ht="60" customHeight="1">
      <c r="A36" s="13"/>
      <c r="B36" s="13" t="s">
        <v>89</v>
      </c>
      <c r="C36" s="13" t="s">
        <v>34</v>
      </c>
      <c r="D36" s="13" t="s">
        <v>90</v>
      </c>
      <c r="E36" s="13" t="s">
        <v>14</v>
      </c>
      <c r="F36" s="13" t="s">
        <v>36</v>
      </c>
      <c r="G36" s="13" t="s">
        <v>0</v>
      </c>
      <c r="H36" s="13" t="s">
        <v>11</v>
      </c>
      <c r="I36" s="13">
        <v>7</v>
      </c>
      <c r="J36" s="13">
        <v>16</v>
      </c>
      <c r="K36" s="13">
        <v>42</v>
      </c>
      <c r="L36" s="13">
        <v>45</v>
      </c>
      <c r="M36" s="13">
        <v>32</v>
      </c>
      <c r="N36" s="13">
        <v>17</v>
      </c>
      <c r="O36" s="13">
        <v>0</v>
      </c>
      <c r="P36" s="13">
        <v>0</v>
      </c>
      <c r="Q36" s="13">
        <v>0</v>
      </c>
      <c r="R36" s="14">
        <v>159</v>
      </c>
      <c r="S36" s="15">
        <v>90</v>
      </c>
      <c r="T36" s="15">
        <f t="shared" ref="T36:T67" si="1">R36*S36</f>
        <v>14310</v>
      </c>
    </row>
    <row r="37" spans="1:20" ht="60" customHeight="1">
      <c r="A37" s="13"/>
      <c r="B37" s="13" t="s">
        <v>91</v>
      </c>
      <c r="C37" s="13" t="s">
        <v>34</v>
      </c>
      <c r="D37" s="13" t="s">
        <v>92</v>
      </c>
      <c r="E37" s="13" t="s">
        <v>69</v>
      </c>
      <c r="F37" s="13" t="s">
        <v>36</v>
      </c>
      <c r="G37" s="13" t="s">
        <v>0</v>
      </c>
      <c r="H37" s="13" t="s">
        <v>11</v>
      </c>
      <c r="I37" s="13">
        <v>0</v>
      </c>
      <c r="J37" s="13">
        <v>0</v>
      </c>
      <c r="K37" s="13">
        <v>0</v>
      </c>
      <c r="L37" s="13">
        <v>36</v>
      </c>
      <c r="M37" s="13">
        <v>18</v>
      </c>
      <c r="N37" s="13">
        <v>0</v>
      </c>
      <c r="O37" s="13">
        <v>0</v>
      </c>
      <c r="P37" s="13">
        <v>0</v>
      </c>
      <c r="Q37" s="13">
        <v>0</v>
      </c>
      <c r="R37" s="14">
        <v>54</v>
      </c>
      <c r="S37" s="15">
        <v>25</v>
      </c>
      <c r="T37" s="15">
        <f t="shared" si="1"/>
        <v>1350</v>
      </c>
    </row>
    <row r="38" spans="1:20" ht="60" customHeight="1">
      <c r="A38" s="13"/>
      <c r="B38" s="13" t="s">
        <v>93</v>
      </c>
      <c r="C38" s="13" t="s">
        <v>34</v>
      </c>
      <c r="D38" s="13" t="s">
        <v>94</v>
      </c>
      <c r="E38" s="13" t="s">
        <v>14</v>
      </c>
      <c r="F38" s="13" t="s">
        <v>36</v>
      </c>
      <c r="G38" s="13" t="s">
        <v>0</v>
      </c>
      <c r="H38" s="13" t="s">
        <v>11</v>
      </c>
      <c r="I38" s="13">
        <v>4</v>
      </c>
      <c r="J38" s="13">
        <v>0</v>
      </c>
      <c r="K38" s="13">
        <v>36</v>
      </c>
      <c r="L38" s="13">
        <v>1</v>
      </c>
      <c r="M38" s="13">
        <v>0</v>
      </c>
      <c r="N38" s="13">
        <v>22</v>
      </c>
      <c r="O38" s="13">
        <v>0</v>
      </c>
      <c r="P38" s="13">
        <v>0</v>
      </c>
      <c r="Q38" s="13">
        <v>0</v>
      </c>
      <c r="R38" s="14">
        <v>63</v>
      </c>
      <c r="S38" s="15">
        <v>40</v>
      </c>
      <c r="T38" s="15">
        <f t="shared" si="1"/>
        <v>2520</v>
      </c>
    </row>
    <row r="39" spans="1:20" ht="60" customHeight="1">
      <c r="A39" s="13"/>
      <c r="B39" s="13" t="s">
        <v>93</v>
      </c>
      <c r="C39" s="13" t="s">
        <v>34</v>
      </c>
      <c r="D39" s="13" t="s">
        <v>95</v>
      </c>
      <c r="E39" s="13" t="s">
        <v>14</v>
      </c>
      <c r="F39" s="13" t="s">
        <v>36</v>
      </c>
      <c r="G39" s="13" t="s">
        <v>0</v>
      </c>
      <c r="H39" s="13" t="s">
        <v>11</v>
      </c>
      <c r="I39" s="13">
        <v>2</v>
      </c>
      <c r="J39" s="13">
        <v>7</v>
      </c>
      <c r="K39" s="13">
        <v>0</v>
      </c>
      <c r="L39" s="13">
        <v>0</v>
      </c>
      <c r="M39" s="13">
        <v>43</v>
      </c>
      <c r="N39" s="13">
        <v>0</v>
      </c>
      <c r="O39" s="13">
        <v>0</v>
      </c>
      <c r="P39" s="13">
        <v>0</v>
      </c>
      <c r="Q39" s="13">
        <v>0</v>
      </c>
      <c r="R39" s="14">
        <v>52</v>
      </c>
      <c r="S39" s="15">
        <v>40</v>
      </c>
      <c r="T39" s="15">
        <f t="shared" si="1"/>
        <v>2080</v>
      </c>
    </row>
    <row r="40" spans="1:20" ht="60" customHeight="1">
      <c r="A40" s="13"/>
      <c r="B40" s="13" t="s">
        <v>93</v>
      </c>
      <c r="C40" s="13" t="s">
        <v>34</v>
      </c>
      <c r="D40" s="13" t="s">
        <v>96</v>
      </c>
      <c r="E40" s="13" t="s">
        <v>14</v>
      </c>
      <c r="F40" s="13" t="s">
        <v>36</v>
      </c>
      <c r="G40" s="13" t="s">
        <v>0</v>
      </c>
      <c r="H40" s="13" t="s">
        <v>11</v>
      </c>
      <c r="I40" s="13">
        <v>32</v>
      </c>
      <c r="J40" s="13">
        <v>12</v>
      </c>
      <c r="K40" s="13">
        <v>0</v>
      </c>
      <c r="L40" s="13">
        <v>1</v>
      </c>
      <c r="M40" s="13">
        <v>17</v>
      </c>
      <c r="N40" s="13">
        <v>0</v>
      </c>
      <c r="O40" s="13">
        <v>0</v>
      </c>
      <c r="P40" s="13">
        <v>0</v>
      </c>
      <c r="Q40" s="13">
        <v>0</v>
      </c>
      <c r="R40" s="14">
        <v>62</v>
      </c>
      <c r="S40" s="15">
        <v>40</v>
      </c>
      <c r="T40" s="15">
        <f t="shared" si="1"/>
        <v>2480</v>
      </c>
    </row>
    <row r="41" spans="1:20" ht="60" customHeight="1">
      <c r="A41" s="13"/>
      <c r="B41" s="13" t="s">
        <v>97</v>
      </c>
      <c r="C41" s="13" t="s">
        <v>34</v>
      </c>
      <c r="D41" s="13" t="s">
        <v>98</v>
      </c>
      <c r="E41" s="13" t="s">
        <v>14</v>
      </c>
      <c r="F41" s="13" t="s">
        <v>36</v>
      </c>
      <c r="G41" s="13" t="s">
        <v>0</v>
      </c>
      <c r="H41" s="13" t="s">
        <v>11</v>
      </c>
      <c r="I41" s="13">
        <v>4</v>
      </c>
      <c r="J41" s="13">
        <v>2</v>
      </c>
      <c r="K41" s="13">
        <v>16</v>
      </c>
      <c r="L41" s="13">
        <v>20</v>
      </c>
      <c r="M41" s="13">
        <v>15</v>
      </c>
      <c r="N41" s="13">
        <v>1</v>
      </c>
      <c r="O41" s="13">
        <v>0</v>
      </c>
      <c r="P41" s="13">
        <v>0</v>
      </c>
      <c r="Q41" s="13">
        <v>0</v>
      </c>
      <c r="R41" s="14">
        <v>58</v>
      </c>
      <c r="S41" s="15">
        <v>65</v>
      </c>
      <c r="T41" s="15">
        <f t="shared" si="1"/>
        <v>3770</v>
      </c>
    </row>
    <row r="42" spans="1:20" ht="60" customHeight="1">
      <c r="A42" s="13"/>
      <c r="B42" s="13" t="s">
        <v>97</v>
      </c>
      <c r="C42" s="13" t="s">
        <v>34</v>
      </c>
      <c r="D42" s="13" t="s">
        <v>99</v>
      </c>
      <c r="E42" s="13" t="s">
        <v>14</v>
      </c>
      <c r="F42" s="13" t="s">
        <v>36</v>
      </c>
      <c r="G42" s="13" t="s">
        <v>0</v>
      </c>
      <c r="H42" s="13" t="s">
        <v>11</v>
      </c>
      <c r="I42" s="13">
        <v>29</v>
      </c>
      <c r="J42" s="13">
        <v>66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4">
        <v>95</v>
      </c>
      <c r="S42" s="15">
        <v>65</v>
      </c>
      <c r="T42" s="15">
        <f t="shared" si="1"/>
        <v>6175</v>
      </c>
    </row>
    <row r="43" spans="1:20" ht="60" customHeight="1">
      <c r="A43" s="13"/>
      <c r="B43" s="13" t="s">
        <v>100</v>
      </c>
      <c r="C43" s="13" t="s">
        <v>34</v>
      </c>
      <c r="D43" s="13" t="s">
        <v>101</v>
      </c>
      <c r="E43" s="13" t="s">
        <v>14</v>
      </c>
      <c r="F43" s="13" t="s">
        <v>36</v>
      </c>
      <c r="G43" s="13" t="s">
        <v>0</v>
      </c>
      <c r="H43" s="13" t="s">
        <v>11</v>
      </c>
      <c r="I43" s="13">
        <v>15</v>
      </c>
      <c r="J43" s="13">
        <v>57</v>
      </c>
      <c r="K43" s="13">
        <v>107</v>
      </c>
      <c r="L43" s="13">
        <v>96</v>
      </c>
      <c r="M43" s="13">
        <v>53</v>
      </c>
      <c r="N43" s="13">
        <v>13</v>
      </c>
      <c r="O43" s="13">
        <v>0</v>
      </c>
      <c r="P43" s="13">
        <v>0</v>
      </c>
      <c r="Q43" s="13">
        <v>0</v>
      </c>
      <c r="R43" s="14">
        <v>341</v>
      </c>
      <c r="S43" s="15">
        <v>145</v>
      </c>
      <c r="T43" s="15">
        <f t="shared" si="1"/>
        <v>49445</v>
      </c>
    </row>
    <row r="44" spans="1:20" ht="60" customHeight="1">
      <c r="A44" s="13"/>
      <c r="B44" s="13" t="s">
        <v>102</v>
      </c>
      <c r="C44" s="13" t="s">
        <v>34</v>
      </c>
      <c r="D44" s="13" t="s">
        <v>103</v>
      </c>
      <c r="E44" s="13" t="s">
        <v>14</v>
      </c>
      <c r="F44" s="13" t="s">
        <v>36</v>
      </c>
      <c r="G44" s="13" t="s">
        <v>0</v>
      </c>
      <c r="H44" s="13" t="s">
        <v>11</v>
      </c>
      <c r="I44" s="13">
        <v>6</v>
      </c>
      <c r="J44" s="13">
        <v>19</v>
      </c>
      <c r="K44" s="13">
        <v>37</v>
      </c>
      <c r="L44" s="13">
        <v>20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4">
        <v>82</v>
      </c>
      <c r="S44" s="15">
        <v>70</v>
      </c>
      <c r="T44" s="15">
        <f t="shared" si="1"/>
        <v>5740</v>
      </c>
    </row>
    <row r="45" spans="1:20" ht="60" customHeight="1">
      <c r="A45" s="13"/>
      <c r="B45" s="13" t="s">
        <v>104</v>
      </c>
      <c r="C45" s="13" t="s">
        <v>34</v>
      </c>
      <c r="D45" s="13" t="s">
        <v>105</v>
      </c>
      <c r="E45" s="13" t="s">
        <v>14</v>
      </c>
      <c r="F45" s="13" t="s">
        <v>36</v>
      </c>
      <c r="G45" s="13" t="s">
        <v>0</v>
      </c>
      <c r="H45" s="13" t="s">
        <v>11</v>
      </c>
      <c r="I45" s="13">
        <v>11</v>
      </c>
      <c r="J45" s="13">
        <v>44</v>
      </c>
      <c r="K45" s="13">
        <v>117</v>
      </c>
      <c r="L45" s="13">
        <v>133</v>
      </c>
      <c r="M45" s="13">
        <v>127</v>
      </c>
      <c r="N45" s="13">
        <v>50</v>
      </c>
      <c r="O45" s="13">
        <v>0</v>
      </c>
      <c r="P45" s="13">
        <v>0</v>
      </c>
      <c r="Q45" s="13">
        <v>0</v>
      </c>
      <c r="R45" s="14">
        <v>482</v>
      </c>
      <c r="S45" s="15">
        <v>50</v>
      </c>
      <c r="T45" s="15">
        <f t="shared" si="1"/>
        <v>24100</v>
      </c>
    </row>
    <row r="46" spans="1:20" ht="60" customHeight="1">
      <c r="A46" s="13"/>
      <c r="B46" s="13" t="s">
        <v>106</v>
      </c>
      <c r="C46" s="13" t="s">
        <v>34</v>
      </c>
      <c r="D46" s="13" t="s">
        <v>107</v>
      </c>
      <c r="E46" s="13" t="s">
        <v>14</v>
      </c>
      <c r="F46" s="13" t="s">
        <v>36</v>
      </c>
      <c r="G46" s="13" t="s">
        <v>0</v>
      </c>
      <c r="H46" s="13" t="s">
        <v>21</v>
      </c>
      <c r="I46" s="13">
        <v>0</v>
      </c>
      <c r="J46" s="13">
        <v>0</v>
      </c>
      <c r="K46" s="13">
        <v>0</v>
      </c>
      <c r="L46" s="13">
        <v>0</v>
      </c>
      <c r="M46" s="13">
        <v>3</v>
      </c>
      <c r="N46" s="13">
        <v>39</v>
      </c>
      <c r="O46" s="13">
        <v>43</v>
      </c>
      <c r="P46" s="13">
        <v>42</v>
      </c>
      <c r="Q46" s="13">
        <v>36</v>
      </c>
      <c r="R46" s="14">
        <v>163</v>
      </c>
      <c r="S46" s="15">
        <v>50</v>
      </c>
      <c r="T46" s="15">
        <f t="shared" si="1"/>
        <v>8150</v>
      </c>
    </row>
    <row r="47" spans="1:20" ht="60" customHeight="1">
      <c r="A47" s="13"/>
      <c r="B47" s="13" t="s">
        <v>108</v>
      </c>
      <c r="C47" s="13" t="s">
        <v>34</v>
      </c>
      <c r="D47" s="13" t="s">
        <v>109</v>
      </c>
      <c r="E47" s="13" t="s">
        <v>14</v>
      </c>
      <c r="F47" s="13" t="s">
        <v>36</v>
      </c>
      <c r="G47" s="13" t="s">
        <v>0</v>
      </c>
      <c r="H47" s="13" t="s">
        <v>11</v>
      </c>
      <c r="I47" s="13">
        <v>3</v>
      </c>
      <c r="J47" s="13">
        <v>28</v>
      </c>
      <c r="K47" s="13">
        <v>41</v>
      </c>
      <c r="L47" s="13">
        <v>36</v>
      </c>
      <c r="M47" s="13">
        <v>23</v>
      </c>
      <c r="N47" s="13">
        <v>9</v>
      </c>
      <c r="O47" s="13">
        <v>0</v>
      </c>
      <c r="P47" s="13">
        <v>0</v>
      </c>
      <c r="Q47" s="13">
        <v>0</v>
      </c>
      <c r="R47" s="14">
        <v>140</v>
      </c>
      <c r="S47" s="15">
        <v>65</v>
      </c>
      <c r="T47" s="15">
        <f t="shared" si="1"/>
        <v>9100</v>
      </c>
    </row>
    <row r="48" spans="1:20" ht="60" customHeight="1">
      <c r="A48" s="13"/>
      <c r="B48" s="13" t="s">
        <v>110</v>
      </c>
      <c r="C48" s="13" t="s">
        <v>34</v>
      </c>
      <c r="D48" s="13" t="s">
        <v>111</v>
      </c>
      <c r="E48" s="13" t="s">
        <v>14</v>
      </c>
      <c r="F48" s="13" t="s">
        <v>36</v>
      </c>
      <c r="G48" s="13" t="s">
        <v>0</v>
      </c>
      <c r="H48" s="13" t="s">
        <v>11</v>
      </c>
      <c r="I48" s="13">
        <v>4</v>
      </c>
      <c r="J48" s="13">
        <v>10</v>
      </c>
      <c r="K48" s="13">
        <v>26</v>
      </c>
      <c r="L48" s="13">
        <v>22</v>
      </c>
      <c r="M48" s="13">
        <v>13</v>
      </c>
      <c r="N48" s="13">
        <v>9</v>
      </c>
      <c r="O48" s="13">
        <v>0</v>
      </c>
      <c r="P48" s="13">
        <v>0</v>
      </c>
      <c r="Q48" s="13">
        <v>0</v>
      </c>
      <c r="R48" s="14">
        <v>84</v>
      </c>
      <c r="S48" s="15">
        <v>65</v>
      </c>
      <c r="T48" s="15">
        <f t="shared" si="1"/>
        <v>5460</v>
      </c>
    </row>
    <row r="49" spans="1:20" ht="60" customHeight="1">
      <c r="A49" s="13"/>
      <c r="B49" s="13" t="s">
        <v>112</v>
      </c>
      <c r="C49" s="13" t="s">
        <v>34</v>
      </c>
      <c r="D49" s="13" t="s">
        <v>113</v>
      </c>
      <c r="E49" s="13" t="s">
        <v>14</v>
      </c>
      <c r="F49" s="13" t="s">
        <v>36</v>
      </c>
      <c r="G49" s="13" t="s">
        <v>0</v>
      </c>
      <c r="H49" s="13" t="s">
        <v>11</v>
      </c>
      <c r="I49" s="13">
        <v>7</v>
      </c>
      <c r="J49" s="13">
        <v>21</v>
      </c>
      <c r="K49" s="13">
        <v>31</v>
      </c>
      <c r="L49" s="13">
        <v>31</v>
      </c>
      <c r="M49" s="13">
        <v>14</v>
      </c>
      <c r="N49" s="13">
        <v>8</v>
      </c>
      <c r="O49" s="13">
        <v>0</v>
      </c>
      <c r="P49" s="13">
        <v>0</v>
      </c>
      <c r="Q49" s="13">
        <v>0</v>
      </c>
      <c r="R49" s="14">
        <v>112</v>
      </c>
      <c r="S49" s="15">
        <v>125</v>
      </c>
      <c r="T49" s="15">
        <f t="shared" si="1"/>
        <v>14000</v>
      </c>
    </row>
    <row r="50" spans="1:20" ht="60" customHeight="1">
      <c r="A50" s="13"/>
      <c r="B50" s="13" t="s">
        <v>114</v>
      </c>
      <c r="C50" s="13" t="s">
        <v>34</v>
      </c>
      <c r="D50" s="13" t="s">
        <v>115</v>
      </c>
      <c r="E50" s="13" t="s">
        <v>14</v>
      </c>
      <c r="F50" s="13" t="s">
        <v>36</v>
      </c>
      <c r="G50" s="13" t="s">
        <v>0</v>
      </c>
      <c r="H50" s="13" t="s">
        <v>11</v>
      </c>
      <c r="I50" s="13">
        <v>0</v>
      </c>
      <c r="J50" s="13">
        <v>16</v>
      </c>
      <c r="K50" s="13">
        <v>40</v>
      </c>
      <c r="L50" s="13">
        <v>19</v>
      </c>
      <c r="M50" s="13">
        <v>10</v>
      </c>
      <c r="N50" s="13">
        <v>0</v>
      </c>
      <c r="O50" s="13">
        <v>0</v>
      </c>
      <c r="P50" s="13">
        <v>0</v>
      </c>
      <c r="Q50" s="13">
        <v>0</v>
      </c>
      <c r="R50" s="14">
        <v>85</v>
      </c>
      <c r="S50" s="15">
        <v>40</v>
      </c>
      <c r="T50" s="15">
        <f t="shared" si="1"/>
        <v>3400</v>
      </c>
    </row>
    <row r="51" spans="1:20" ht="60" customHeight="1">
      <c r="A51" s="13"/>
      <c r="B51" s="13" t="s">
        <v>116</v>
      </c>
      <c r="C51" s="13" t="s">
        <v>34</v>
      </c>
      <c r="D51" s="13" t="s">
        <v>117</v>
      </c>
      <c r="E51" s="13" t="s">
        <v>14</v>
      </c>
      <c r="F51" s="13" t="s">
        <v>36</v>
      </c>
      <c r="G51" s="13" t="s">
        <v>0</v>
      </c>
      <c r="H51" s="13" t="s">
        <v>11</v>
      </c>
      <c r="I51" s="13">
        <v>14</v>
      </c>
      <c r="J51" s="13">
        <v>37</v>
      </c>
      <c r="K51" s="13">
        <v>91</v>
      </c>
      <c r="L51" s="13">
        <v>106</v>
      </c>
      <c r="M51" s="13">
        <v>100</v>
      </c>
      <c r="N51" s="13">
        <v>41</v>
      </c>
      <c r="O51" s="13">
        <v>0</v>
      </c>
      <c r="P51" s="13">
        <v>0</v>
      </c>
      <c r="Q51" s="13">
        <v>0</v>
      </c>
      <c r="R51" s="14">
        <v>389</v>
      </c>
      <c r="S51" s="15">
        <v>60</v>
      </c>
      <c r="T51" s="15">
        <f t="shared" si="1"/>
        <v>23340</v>
      </c>
    </row>
    <row r="52" spans="1:20" ht="60" customHeight="1">
      <c r="A52" s="13"/>
      <c r="B52" s="13" t="s">
        <v>116</v>
      </c>
      <c r="C52" s="13" t="s">
        <v>34</v>
      </c>
      <c r="D52" s="13" t="s">
        <v>118</v>
      </c>
      <c r="E52" s="13" t="s">
        <v>14</v>
      </c>
      <c r="F52" s="13" t="s">
        <v>36</v>
      </c>
      <c r="G52" s="13" t="s">
        <v>0</v>
      </c>
      <c r="H52" s="13" t="s">
        <v>21</v>
      </c>
      <c r="I52" s="13">
        <v>0</v>
      </c>
      <c r="J52" s="13">
        <v>0</v>
      </c>
      <c r="K52" s="13">
        <v>0</v>
      </c>
      <c r="L52" s="13">
        <v>0</v>
      </c>
      <c r="M52" s="13">
        <v>5</v>
      </c>
      <c r="N52" s="13">
        <v>14</v>
      </c>
      <c r="O52" s="13">
        <v>24</v>
      </c>
      <c r="P52" s="13">
        <v>18</v>
      </c>
      <c r="Q52" s="13">
        <v>13</v>
      </c>
      <c r="R52" s="14">
        <v>74</v>
      </c>
      <c r="S52" s="15">
        <v>60</v>
      </c>
      <c r="T52" s="15">
        <f t="shared" si="1"/>
        <v>4440</v>
      </c>
    </row>
    <row r="53" spans="1:20" ht="60" customHeight="1">
      <c r="A53" s="13"/>
      <c r="B53" s="13" t="s">
        <v>119</v>
      </c>
      <c r="C53" s="13" t="s">
        <v>34</v>
      </c>
      <c r="D53" s="13" t="s">
        <v>120</v>
      </c>
      <c r="E53" s="13" t="s">
        <v>14</v>
      </c>
      <c r="F53" s="13" t="s">
        <v>36</v>
      </c>
      <c r="G53" s="13" t="s">
        <v>0</v>
      </c>
      <c r="H53" s="13" t="s">
        <v>11</v>
      </c>
      <c r="I53" s="13">
        <v>19</v>
      </c>
      <c r="J53" s="13">
        <v>38</v>
      </c>
      <c r="K53" s="13">
        <v>56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4">
        <v>113</v>
      </c>
      <c r="S53" s="15">
        <v>50</v>
      </c>
      <c r="T53" s="15">
        <f t="shared" si="1"/>
        <v>5650</v>
      </c>
    </row>
    <row r="54" spans="1:20" ht="60" customHeight="1">
      <c r="A54" s="13"/>
      <c r="B54" s="13" t="s">
        <v>121</v>
      </c>
      <c r="C54" s="13" t="s">
        <v>34</v>
      </c>
      <c r="D54" s="13" t="s">
        <v>122</v>
      </c>
      <c r="E54" s="13" t="s">
        <v>14</v>
      </c>
      <c r="F54" s="13" t="s">
        <v>36</v>
      </c>
      <c r="G54" s="13" t="s">
        <v>0</v>
      </c>
      <c r="H54" s="13" t="s">
        <v>11</v>
      </c>
      <c r="I54" s="13">
        <v>0</v>
      </c>
      <c r="J54" s="13">
        <v>21</v>
      </c>
      <c r="K54" s="13">
        <v>14</v>
      </c>
      <c r="L54" s="13">
        <v>56</v>
      </c>
      <c r="M54" s="13">
        <v>34</v>
      </c>
      <c r="N54" s="13">
        <v>23</v>
      </c>
      <c r="O54" s="13">
        <v>0</v>
      </c>
      <c r="P54" s="13">
        <v>0</v>
      </c>
      <c r="Q54" s="13">
        <v>0</v>
      </c>
      <c r="R54" s="14">
        <v>148</v>
      </c>
      <c r="S54" s="15">
        <v>55</v>
      </c>
      <c r="T54" s="15">
        <f t="shared" si="1"/>
        <v>8140</v>
      </c>
    </row>
    <row r="55" spans="1:20" ht="60" customHeight="1">
      <c r="A55" s="13"/>
      <c r="B55" s="13" t="s">
        <v>121</v>
      </c>
      <c r="C55" s="13" t="s">
        <v>34</v>
      </c>
      <c r="D55" s="13" t="s">
        <v>123</v>
      </c>
      <c r="E55" s="13" t="s">
        <v>14</v>
      </c>
      <c r="F55" s="13" t="s">
        <v>36</v>
      </c>
      <c r="G55" s="13" t="s">
        <v>0</v>
      </c>
      <c r="H55" s="13" t="s">
        <v>11</v>
      </c>
      <c r="I55" s="13">
        <v>0</v>
      </c>
      <c r="J55" s="13">
        <v>8</v>
      </c>
      <c r="K55" s="13">
        <v>21</v>
      </c>
      <c r="L55" s="13">
        <v>15</v>
      </c>
      <c r="M55" s="13">
        <v>13</v>
      </c>
      <c r="N55" s="13">
        <v>9</v>
      </c>
      <c r="O55" s="13">
        <v>0</v>
      </c>
      <c r="P55" s="13">
        <v>0</v>
      </c>
      <c r="Q55" s="13">
        <v>0</v>
      </c>
      <c r="R55" s="14">
        <v>66</v>
      </c>
      <c r="S55" s="15">
        <v>55</v>
      </c>
      <c r="T55" s="15">
        <f t="shared" si="1"/>
        <v>3630</v>
      </c>
    </row>
    <row r="56" spans="1:20" ht="60" customHeight="1">
      <c r="A56" s="13"/>
      <c r="B56" s="13" t="s">
        <v>124</v>
      </c>
      <c r="C56" s="13" t="s">
        <v>34</v>
      </c>
      <c r="D56" s="13" t="s">
        <v>125</v>
      </c>
      <c r="E56" s="13" t="s">
        <v>14</v>
      </c>
      <c r="F56" s="13" t="s">
        <v>36</v>
      </c>
      <c r="G56" s="13" t="s">
        <v>0</v>
      </c>
      <c r="H56" s="13" t="s">
        <v>11</v>
      </c>
      <c r="I56" s="13">
        <v>7</v>
      </c>
      <c r="J56" s="13">
        <v>4</v>
      </c>
      <c r="K56" s="13">
        <v>26</v>
      </c>
      <c r="L56" s="13">
        <v>15</v>
      </c>
      <c r="M56" s="13">
        <v>18</v>
      </c>
      <c r="N56" s="13">
        <v>10</v>
      </c>
      <c r="O56" s="13">
        <v>0</v>
      </c>
      <c r="P56" s="13">
        <v>0</v>
      </c>
      <c r="Q56" s="13">
        <v>0</v>
      </c>
      <c r="R56" s="14">
        <v>80</v>
      </c>
      <c r="S56" s="15">
        <v>70</v>
      </c>
      <c r="T56" s="15">
        <f t="shared" si="1"/>
        <v>5600</v>
      </c>
    </row>
    <row r="57" spans="1:20" ht="60" customHeight="1">
      <c r="A57" s="13"/>
      <c r="B57" s="13" t="s">
        <v>126</v>
      </c>
      <c r="C57" s="13" t="s">
        <v>34</v>
      </c>
      <c r="D57" s="13" t="s">
        <v>127</v>
      </c>
      <c r="E57" s="13" t="s">
        <v>14</v>
      </c>
      <c r="F57" s="13" t="s">
        <v>36</v>
      </c>
      <c r="G57" s="13" t="s">
        <v>0</v>
      </c>
      <c r="H57" s="13" t="s">
        <v>11</v>
      </c>
      <c r="I57" s="13">
        <v>5</v>
      </c>
      <c r="J57" s="13">
        <v>12</v>
      </c>
      <c r="K57" s="13">
        <v>28</v>
      </c>
      <c r="L57" s="13">
        <v>28</v>
      </c>
      <c r="M57" s="13">
        <v>19</v>
      </c>
      <c r="N57" s="13">
        <v>9</v>
      </c>
      <c r="O57" s="13">
        <v>0</v>
      </c>
      <c r="P57" s="13">
        <v>0</v>
      </c>
      <c r="Q57" s="13">
        <v>0</v>
      </c>
      <c r="R57" s="14">
        <v>101</v>
      </c>
      <c r="S57" s="15">
        <v>140</v>
      </c>
      <c r="T57" s="15">
        <f t="shared" si="1"/>
        <v>14140</v>
      </c>
    </row>
    <row r="58" spans="1:20" ht="60" customHeight="1">
      <c r="A58" s="13"/>
      <c r="B58" s="13" t="s">
        <v>128</v>
      </c>
      <c r="C58" s="13" t="s">
        <v>34</v>
      </c>
      <c r="D58" s="13" t="s">
        <v>129</v>
      </c>
      <c r="E58" s="13" t="s">
        <v>14</v>
      </c>
      <c r="F58" s="13" t="s">
        <v>36</v>
      </c>
      <c r="G58" s="13" t="s">
        <v>0</v>
      </c>
      <c r="H58" s="13" t="s">
        <v>11</v>
      </c>
      <c r="I58" s="13">
        <v>1</v>
      </c>
      <c r="J58" s="13">
        <v>20</v>
      </c>
      <c r="K58" s="13">
        <v>21</v>
      </c>
      <c r="L58" s="13">
        <v>17</v>
      </c>
      <c r="M58" s="13">
        <v>1</v>
      </c>
      <c r="N58" s="13">
        <v>1</v>
      </c>
      <c r="O58" s="13">
        <v>0</v>
      </c>
      <c r="P58" s="13">
        <v>0</v>
      </c>
      <c r="Q58" s="13">
        <v>0</v>
      </c>
      <c r="R58" s="14">
        <v>61</v>
      </c>
      <c r="S58" s="15">
        <v>90</v>
      </c>
      <c r="T58" s="15">
        <f t="shared" si="1"/>
        <v>5490</v>
      </c>
    </row>
    <row r="59" spans="1:20" ht="60" customHeight="1">
      <c r="A59" s="13"/>
      <c r="B59" s="13" t="s">
        <v>130</v>
      </c>
      <c r="C59" s="13" t="s">
        <v>34</v>
      </c>
      <c r="D59" s="13" t="s">
        <v>131</v>
      </c>
      <c r="E59" s="13" t="s">
        <v>14</v>
      </c>
      <c r="F59" s="13" t="s">
        <v>36</v>
      </c>
      <c r="G59" s="13" t="s">
        <v>0</v>
      </c>
      <c r="H59" s="13" t="s">
        <v>11</v>
      </c>
      <c r="I59" s="13">
        <v>9</v>
      </c>
      <c r="J59" s="13">
        <v>30</v>
      </c>
      <c r="K59" s="13">
        <v>22</v>
      </c>
      <c r="L59" s="13">
        <v>0</v>
      </c>
      <c r="M59" s="13">
        <v>4</v>
      </c>
      <c r="N59" s="13">
        <v>1</v>
      </c>
      <c r="O59" s="13">
        <v>0</v>
      </c>
      <c r="P59" s="13">
        <v>0</v>
      </c>
      <c r="Q59" s="13">
        <v>0</v>
      </c>
      <c r="R59" s="14">
        <v>66</v>
      </c>
      <c r="S59" s="15">
        <v>20</v>
      </c>
      <c r="T59" s="15">
        <f t="shared" si="1"/>
        <v>1320</v>
      </c>
    </row>
    <row r="60" spans="1:20" ht="60" customHeight="1">
      <c r="A60" s="13"/>
      <c r="B60" s="13" t="s">
        <v>132</v>
      </c>
      <c r="C60" s="13" t="s">
        <v>34</v>
      </c>
      <c r="D60" s="13" t="s">
        <v>133</v>
      </c>
      <c r="E60" s="13" t="s">
        <v>14</v>
      </c>
      <c r="F60" s="13" t="s">
        <v>36</v>
      </c>
      <c r="G60" s="13" t="s">
        <v>0</v>
      </c>
      <c r="H60" s="13" t="s">
        <v>11</v>
      </c>
      <c r="I60" s="13">
        <v>6</v>
      </c>
      <c r="J60" s="13">
        <v>31</v>
      </c>
      <c r="K60" s="13">
        <v>55</v>
      </c>
      <c r="L60" s="13">
        <v>56</v>
      </c>
      <c r="M60" s="13">
        <v>35</v>
      </c>
      <c r="N60" s="13">
        <v>9</v>
      </c>
      <c r="O60" s="13">
        <v>0</v>
      </c>
      <c r="P60" s="13">
        <v>0</v>
      </c>
      <c r="Q60" s="13">
        <v>0</v>
      </c>
      <c r="R60" s="14">
        <v>192</v>
      </c>
      <c r="S60" s="15">
        <v>110</v>
      </c>
      <c r="T60" s="15">
        <f t="shared" si="1"/>
        <v>21120</v>
      </c>
    </row>
    <row r="61" spans="1:20" ht="60" customHeight="1">
      <c r="A61" s="13"/>
      <c r="B61" s="13" t="s">
        <v>134</v>
      </c>
      <c r="C61" s="13" t="s">
        <v>34</v>
      </c>
      <c r="D61" s="13" t="s">
        <v>135</v>
      </c>
      <c r="E61" s="13" t="s">
        <v>14</v>
      </c>
      <c r="F61" s="13" t="s">
        <v>36</v>
      </c>
      <c r="G61" s="13" t="s">
        <v>0</v>
      </c>
      <c r="H61" s="13" t="s">
        <v>11</v>
      </c>
      <c r="I61" s="13">
        <v>2</v>
      </c>
      <c r="J61" s="13">
        <v>3</v>
      </c>
      <c r="K61" s="13">
        <v>11</v>
      </c>
      <c r="L61" s="13">
        <v>21</v>
      </c>
      <c r="M61" s="13">
        <v>17</v>
      </c>
      <c r="N61" s="13">
        <v>11</v>
      </c>
      <c r="O61" s="13">
        <v>0</v>
      </c>
      <c r="P61" s="13">
        <v>0</v>
      </c>
      <c r="Q61" s="13">
        <v>0</v>
      </c>
      <c r="R61" s="14">
        <v>65</v>
      </c>
      <c r="S61" s="15">
        <v>85</v>
      </c>
      <c r="T61" s="15">
        <f t="shared" si="1"/>
        <v>5525</v>
      </c>
    </row>
    <row r="62" spans="1:20">
      <c r="A62" s="9"/>
      <c r="B62" s="9"/>
      <c r="C62" s="9"/>
      <c r="D62" s="6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8"/>
      <c r="S62" s="5"/>
      <c r="T62" s="5"/>
    </row>
  </sheetData>
  <pageMargins left="0.7" right="0.7" top="0.75" bottom="0.75" header="0.3" footer="0.3"/>
  <pageSetup paperSize="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6" sqref="E16"/>
    </sheetView>
  </sheetViews>
  <sheetFormatPr defaultRowHeight="14.25"/>
  <cols>
    <col min="1" max="1" width="15.625" bestFit="1" customWidth="1"/>
    <col min="2" max="2" width="14.75" customWidth="1"/>
    <col min="3" max="3" width="11.5" customWidth="1"/>
    <col min="4" max="4" width="10.375" customWidth="1"/>
    <col min="5" max="5" width="13.625" customWidth="1"/>
  </cols>
  <sheetData>
    <row r="1" spans="1:6" s="19" customFormat="1" ht="19.5" customHeight="1">
      <c r="A1" s="39" t="s">
        <v>138</v>
      </c>
      <c r="B1" s="40"/>
      <c r="C1" s="40"/>
      <c r="D1" s="40"/>
      <c r="E1" s="40"/>
      <c r="F1" s="18"/>
    </row>
    <row r="2" spans="1:6" s="23" customFormat="1" ht="18.600000000000001" customHeight="1">
      <c r="A2" s="20" t="s">
        <v>139</v>
      </c>
      <c r="B2" s="21" t="s">
        <v>140</v>
      </c>
      <c r="C2" s="21" t="s">
        <v>141</v>
      </c>
      <c r="D2" s="21" t="s">
        <v>142</v>
      </c>
      <c r="E2" s="21" t="s">
        <v>143</v>
      </c>
      <c r="F2" s="22"/>
    </row>
    <row r="3" spans="1:6" s="19" customFormat="1" ht="18.600000000000001" customHeight="1" thickBot="1">
      <c r="A3" s="24" t="s">
        <v>156</v>
      </c>
      <c r="B3" s="25" t="s">
        <v>157</v>
      </c>
      <c r="C3" s="26" t="s">
        <v>158</v>
      </c>
      <c r="D3" s="27">
        <v>7445</v>
      </c>
      <c r="E3" s="38">
        <v>75.423774345198126</v>
      </c>
      <c r="F3" s="28"/>
    </row>
    <row r="4" spans="1:6" s="19" customFormat="1" ht="18.600000000000001" customHeight="1">
      <c r="A4" s="29"/>
      <c r="B4" s="30"/>
      <c r="C4" s="31"/>
      <c r="D4" s="31"/>
      <c r="E4" s="31"/>
      <c r="F4" s="28"/>
    </row>
    <row r="5" spans="1:6" s="34" customFormat="1" ht="15">
      <c r="A5" s="32" t="s">
        <v>144</v>
      </c>
      <c r="B5" s="33"/>
      <c r="C5" s="33"/>
      <c r="D5" s="33"/>
      <c r="E5" s="33"/>
    </row>
    <row r="6" spans="1:6" s="34" customFormat="1" ht="12">
      <c r="A6" s="35" t="s">
        <v>145</v>
      </c>
      <c r="B6" s="36" t="s">
        <v>146</v>
      </c>
      <c r="C6" s="33"/>
      <c r="D6" s="33"/>
      <c r="E6" s="33"/>
    </row>
    <row r="7" spans="1:6" s="34" customFormat="1" ht="12">
      <c r="A7" s="35" t="s">
        <v>147</v>
      </c>
      <c r="B7" s="36" t="s">
        <v>159</v>
      </c>
      <c r="C7" s="33"/>
      <c r="D7" s="33"/>
      <c r="E7" s="33"/>
    </row>
    <row r="8" spans="1:6" s="34" customFormat="1" ht="12">
      <c r="A8" s="35" t="s">
        <v>148</v>
      </c>
      <c r="B8" s="36" t="s">
        <v>149</v>
      </c>
      <c r="C8" s="33"/>
      <c r="D8" s="33"/>
      <c r="E8" s="33"/>
    </row>
    <row r="9" spans="1:6" s="34" customFormat="1" ht="12">
      <c r="A9" s="35" t="s">
        <v>150</v>
      </c>
      <c r="B9" s="36" t="s">
        <v>151</v>
      </c>
      <c r="C9" s="33"/>
      <c r="D9" s="33"/>
      <c r="E9" s="33"/>
    </row>
    <row r="10" spans="1:6" s="34" customFormat="1" ht="12">
      <c r="A10" s="35" t="s">
        <v>152</v>
      </c>
      <c r="B10" s="36" t="s">
        <v>153</v>
      </c>
      <c r="C10" s="33"/>
      <c r="D10" s="33"/>
      <c r="E10" s="33"/>
    </row>
    <row r="11" spans="1:6" s="34" customFormat="1" ht="12">
      <c r="A11" s="35" t="s">
        <v>154</v>
      </c>
      <c r="B11" s="36" t="s">
        <v>155</v>
      </c>
      <c r="C11" s="36"/>
      <c r="D11" s="33"/>
      <c r="E11" s="33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CONDITION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2025-05-02T11:14:27Z</dcterms:created>
  <dcterms:modified xsi:type="dcterms:W3CDTF">2025-05-08T11:33:59Z</dcterms:modified>
</cp:coreProperties>
</file>